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6735" tabRatio="770"/>
  </bookViews>
  <sheets>
    <sheet name="17.04" sheetId="1" r:id="rId1"/>
    <sheet name="18.04" sheetId="2" r:id="rId2"/>
    <sheet name="19.04" sheetId="3" r:id="rId3"/>
    <sheet name="20.04" sheetId="4" r:id="rId4"/>
    <sheet name="21.04" sheetId="5" r:id="rId5"/>
    <sheet name="22.04" sheetId="6" r:id="rId6"/>
  </sheets>
  <calcPr calcId="145621" refMode="R1C1"/>
</workbook>
</file>

<file path=xl/calcChain.xml><?xml version="1.0" encoding="utf-8"?>
<calcChain xmlns="http://schemas.openxmlformats.org/spreadsheetml/2006/main">
  <c r="G28" i="3" l="1"/>
  <c r="H28" i="3"/>
  <c r="I28" i="3"/>
  <c r="F28" i="3"/>
  <c r="D20" i="3"/>
  <c r="G36" i="5" l="1"/>
  <c r="H36" i="5"/>
  <c r="I36" i="5"/>
  <c r="F36" i="5"/>
  <c r="G27" i="5"/>
  <c r="H27" i="5"/>
  <c r="I27" i="5"/>
  <c r="F27" i="5"/>
  <c r="G18" i="5"/>
  <c r="H18" i="5"/>
  <c r="I18" i="5"/>
  <c r="F18" i="5"/>
  <c r="G11" i="5"/>
  <c r="H11" i="5"/>
  <c r="I11" i="5"/>
  <c r="F11" i="5"/>
  <c r="G38" i="4"/>
  <c r="H38" i="4"/>
  <c r="I38" i="4"/>
  <c r="F38" i="4"/>
  <c r="G28" i="4"/>
  <c r="H28" i="4"/>
  <c r="I28" i="4"/>
  <c r="F28" i="4"/>
  <c r="G18" i="4"/>
  <c r="H18" i="4"/>
  <c r="I18" i="4"/>
  <c r="F18" i="4"/>
  <c r="G11" i="4"/>
  <c r="H11" i="4"/>
  <c r="I11" i="4"/>
  <c r="F11" i="4"/>
  <c r="G35" i="2"/>
  <c r="H35" i="2"/>
  <c r="I35" i="2"/>
  <c r="F35" i="2"/>
  <c r="G26" i="2"/>
  <c r="H26" i="2"/>
  <c r="I26" i="2"/>
  <c r="F26" i="2"/>
  <c r="G17" i="2"/>
  <c r="H17" i="2"/>
  <c r="I17" i="2"/>
  <c r="F17" i="2"/>
  <c r="G10" i="2"/>
  <c r="H10" i="2"/>
  <c r="I10" i="2"/>
  <c r="F10" i="2"/>
  <c r="G37" i="1"/>
  <c r="H37" i="1"/>
  <c r="I37" i="1"/>
  <c r="F37" i="1"/>
  <c r="G27" i="1"/>
  <c r="H27" i="1"/>
  <c r="I27" i="1"/>
  <c r="F27" i="1"/>
  <c r="G17" i="1"/>
  <c r="H17" i="1"/>
  <c r="I17" i="1"/>
  <c r="F17" i="1"/>
  <c r="G10" i="1"/>
  <c r="H10" i="1"/>
  <c r="I10" i="1"/>
  <c r="F10" i="1"/>
  <c r="G12" i="6"/>
  <c r="H12" i="6"/>
  <c r="I12" i="6"/>
  <c r="F12" i="6"/>
  <c r="E19" i="5" l="1"/>
  <c r="H19" i="5" l="1"/>
  <c r="G19" i="5" l="1"/>
  <c r="I19" i="5"/>
  <c r="F19" i="5"/>
  <c r="E19" i="4"/>
  <c r="G19" i="3" l="1"/>
  <c r="H19" i="3"/>
  <c r="I19" i="3"/>
  <c r="F19" i="3"/>
  <c r="E18" i="2"/>
  <c r="E18" i="1"/>
  <c r="I18" i="2" l="1"/>
  <c r="F18" i="2"/>
  <c r="H18" i="2"/>
  <c r="G18" i="2"/>
  <c r="G38" i="3" l="1"/>
  <c r="H38" i="3"/>
  <c r="I38" i="3"/>
  <c r="F38" i="3"/>
  <c r="G19" i="4" l="1"/>
  <c r="H19" i="4"/>
  <c r="I19" i="4"/>
  <c r="F19" i="4"/>
  <c r="D10" i="2" l="1"/>
  <c r="D19" i="5" l="1"/>
  <c r="D19" i="4"/>
  <c r="D18" i="2"/>
  <c r="F11" i="3"/>
  <c r="F20" i="3" s="1"/>
  <c r="G11" i="3"/>
  <c r="G20" i="3" s="1"/>
  <c r="H11" i="3"/>
  <c r="H20" i="3" s="1"/>
  <c r="I11" i="3"/>
  <c r="I20" i="3" s="1"/>
  <c r="D18" i="1"/>
  <c r="G18" i="1"/>
  <c r="H18" i="1"/>
  <c r="I18" i="1"/>
  <c r="F18" i="1"/>
</calcChain>
</file>

<file path=xl/sharedStrings.xml><?xml version="1.0" encoding="utf-8"?>
<sst xmlns="http://schemas.openxmlformats.org/spreadsheetml/2006/main" count="335" uniqueCount="81">
  <si>
    <t>хлеб</t>
  </si>
  <si>
    <t>гор.напиток</t>
  </si>
  <si>
    <t>Фрукты (яблоки)</t>
  </si>
  <si>
    <t>Завтрак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</si>
  <si>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</si>
  <si>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</si>
  <si>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</si>
  <si>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</si>
  <si>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</si>
  <si>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</si>
  <si>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</si>
  <si>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</si>
  <si>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</si>
  <si>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</si>
  <si>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</si>
  <si>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</si>
  <si>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</si>
  <si>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</si>
  <si>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180/5</t>
  </si>
  <si>
    <t>бесп питание младшие + допол. питание</t>
  </si>
  <si>
    <t>180/3</t>
  </si>
  <si>
    <t>Батон нарезной</t>
  </si>
  <si>
    <t>150/3</t>
  </si>
  <si>
    <t>2 блюдо</t>
  </si>
  <si>
    <t>1 блюдо</t>
  </si>
  <si>
    <t>50/150</t>
  </si>
  <si>
    <t>20/30</t>
  </si>
  <si>
    <t>1 неделя</t>
  </si>
  <si>
    <t>гарнир</t>
  </si>
  <si>
    <t xml:space="preserve"> </t>
  </si>
  <si>
    <t>напиток</t>
  </si>
  <si>
    <t>Кофейный напиток с молоком</t>
  </si>
  <si>
    <t>Горячий завтрак (младшие)</t>
  </si>
  <si>
    <t>Старшие</t>
  </si>
  <si>
    <t>фрукты</t>
  </si>
  <si>
    <t>Ккал</t>
  </si>
  <si>
    <t>Угл-ды</t>
  </si>
  <si>
    <t>Чай с сахаром с яблоком</t>
  </si>
  <si>
    <t>Хлеб ржаной/пшеничный</t>
  </si>
  <si>
    <t>Хлеб ржаной</t>
  </si>
  <si>
    <t>доп.гарнир</t>
  </si>
  <si>
    <t>Хлеб пшеничный/ржаной</t>
  </si>
  <si>
    <t>Печенье</t>
  </si>
  <si>
    <t>Запеканка картофельная с мясом 50/130</t>
  </si>
  <si>
    <t>Запеканка картофельная с мясом с маслом слив.</t>
  </si>
  <si>
    <t>240/10</t>
  </si>
  <si>
    <t>Бутерброд с маслом сливочным (30/10)</t>
  </si>
  <si>
    <t>Щи из свежей капусты с картофелем, со сметаной</t>
  </si>
  <si>
    <t>Макароны отварные с маслом слив.</t>
  </si>
  <si>
    <t>Сок фруктовы (нектар плодовый)</t>
  </si>
  <si>
    <t>Рассольник "Ленинградский" со сметаной</t>
  </si>
  <si>
    <t>45/20</t>
  </si>
  <si>
    <t>Запеканка картофельная с мясом</t>
  </si>
  <si>
    <t>20/45</t>
  </si>
  <si>
    <t>Овощи тушеные с мясом 50/150</t>
  </si>
  <si>
    <t>Напиток из замороженных фруктов</t>
  </si>
  <si>
    <t>143, 241</t>
  </si>
  <si>
    <t>Овощи тушеные с мясом 50/200</t>
  </si>
  <si>
    <t>30/30</t>
  </si>
  <si>
    <t>Каша рисовая молочная с маслом сливочным</t>
  </si>
  <si>
    <t>200/5</t>
  </si>
  <si>
    <t>Котлеты "Аппетитные" мясо-куриные</t>
  </si>
  <si>
    <t>Бутерброд с сыром и сливочным маслом (30/15/5)</t>
  </si>
  <si>
    <t>Каша молочная геркулесовая</t>
  </si>
  <si>
    <t>Бутерброд с повидлом и сливочным маслом</t>
  </si>
  <si>
    <t>30/15/5</t>
  </si>
  <si>
    <t>Овощи тушеные с мясом</t>
  </si>
  <si>
    <t>Чай с мармеладом</t>
  </si>
  <si>
    <t>190/10</t>
  </si>
  <si>
    <t>Огурцы соленые</t>
  </si>
  <si>
    <t>50/130</t>
  </si>
  <si>
    <t>Борщ из свежей капусты с картофелем со сметаной</t>
  </si>
  <si>
    <t>Каша пшенная молочная с маслом сливочным</t>
  </si>
  <si>
    <t>Чай с сахаром</t>
  </si>
  <si>
    <t>Кукуруза консервированная</t>
  </si>
  <si>
    <t>Суп - лапша домашняя с картофелем</t>
  </si>
  <si>
    <t>Котлеты "Нежные" из куриных грудок</t>
  </si>
  <si>
    <t>Рис отварной рассыпчатый с малом сливочным</t>
  </si>
  <si>
    <t>Кисель</t>
  </si>
  <si>
    <t>Каша гречневая молочная вязкая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</si>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</sst>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5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/>
    <xf numFmtId="0" fontId="8" fillId="2" borderId="3" xfId="0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0" xfId="0" applyFill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2" fontId="8" fillId="2" borderId="3" xfId="1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2" fontId="8" fillId="2" borderId="6" xfId="1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8" fillId="2" borderId="6" xfId="0" applyFont="1" applyFill="1" applyBorder="1" applyAlignment="1">
      <alignment horizontal="center"/>
    </xf>
    <xf numFmtId="0" fontId="8" fillId="2" borderId="6" xfId="1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8" fillId="2" borderId="3" xfId="1" applyNumberFormat="1" applyFont="1" applyFill="1" applyBorder="1" applyAlignment="1">
      <alignment horizontal="center"/>
    </xf>
    <xf numFmtId="2" fontId="8" fillId="2" borderId="6" xfId="1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0" xfId="0" applyFill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>
      <alignment horizontal="center"/>
    </xf>
    <xf numFmtId="0" fontId="0" fillId="2" borderId="17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2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2" fontId="6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2" fontId="10" fillId="2" borderId="2" xfId="1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10" fillId="2" borderId="2" xfId="1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2" fontId="9" fillId="2" borderId="6" xfId="1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top"/>
    </xf>
    <xf numFmtId="2" fontId="9" fillId="2" borderId="3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Protection="1"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9" fillId="2" borderId="3" xfId="1" applyNumberFormat="1" applyFont="1" applyFill="1" applyBorder="1" applyAlignment="1">
      <alignment horizontal="center" wrapText="1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2" xfId="0" applyNumberFormat="1" applyFont="1" applyFill="1" applyBorder="1" applyAlignment="1" applyProtection="1">
      <alignment horizontal="center" vertical="center"/>
      <protection locked="0"/>
    </xf>
    <xf numFmtId="2" fontId="9" fillId="2" borderId="3" xfId="1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3" xfId="0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 vertical="center"/>
    </xf>
    <xf numFmtId="2" fontId="11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0" fillId="2" borderId="18" xfId="0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3" xfId="0" applyFont="1" applyFill="1" applyBorder="1"/>
    <xf numFmtId="0" fontId="9" fillId="2" borderId="3" xfId="0" applyFont="1" applyFill="1" applyBorder="1" applyAlignment="1">
      <alignment vertical="center"/>
    </xf>
    <xf numFmtId="164" fontId="9" fillId="2" borderId="3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10" fillId="2" borderId="3" xfId="1" applyNumberFormat="1" applyFont="1" applyFill="1" applyBorder="1" applyAlignment="1">
      <alignment horizontal="center" vertical="center"/>
    </xf>
    <xf numFmtId="2" fontId="10" fillId="2" borderId="3" xfId="1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tabSelected="1" workbookViewId="0">
      <selection activeCell="I3" sqref="I3"/>
    </sheetView>
  </sheetViews>
  <sheetFormatPr defaultRowHeight="15" x14ac:dyDescent="0.25"/>
  <cols>
    <col min="1" max="1" width="17.140625" customWidth="1"/>
    <col min="3" max="3" width="46.140625" customWidth="1"/>
    <col min="4" max="4" width="13.5703125" customWidth="1"/>
    <col min="6" max="6" width="10.42578125" customWidth="1"/>
    <col min="8" max="8" width="10.42578125" customWidth="1"/>
    <col min="9" max="9" width="11.28515625" customWidth="1"/>
  </cols>
  <sheetData>
    <row r="2" spans="1:9" x14ac:dyDescent="0.25">
      <c r="A2" s="147" t="s">
        <v>15</v>
      </c>
      <c r="B2" s="148"/>
      <c r="C2" s="149"/>
      <c r="D2" s="13" t="s">
        <v>14</v>
      </c>
      <c r="E2" s="14" t="s">
        <v>27</v>
      </c>
      <c r="F2" s="13"/>
      <c r="G2" s="13"/>
      <c r="H2" s="13" t="s">
        <v>13</v>
      </c>
      <c r="I2" s="15">
        <v>45033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35</v>
      </c>
      <c r="G4" s="22" t="s">
        <v>6</v>
      </c>
      <c r="H4" s="22" t="s">
        <v>5</v>
      </c>
      <c r="I4" s="22" t="s">
        <v>36</v>
      </c>
    </row>
    <row r="5" spans="1:9" ht="15.75" thickBot="1" x14ac:dyDescent="0.3">
      <c r="A5" s="41" t="s">
        <v>3</v>
      </c>
      <c r="B5" s="23"/>
      <c r="C5" s="9"/>
      <c r="D5" s="19"/>
      <c r="E5" s="17"/>
      <c r="F5" s="20"/>
      <c r="G5" s="20"/>
      <c r="H5" s="20"/>
      <c r="I5" s="20"/>
    </row>
    <row r="6" spans="1:9" ht="15.75" thickBot="1" x14ac:dyDescent="0.3">
      <c r="A6" s="135"/>
      <c r="B6" s="38">
        <v>1</v>
      </c>
      <c r="C6" s="136" t="s">
        <v>46</v>
      </c>
      <c r="D6" s="101">
        <v>40</v>
      </c>
      <c r="E6" s="137"/>
      <c r="F6" s="101">
        <v>136</v>
      </c>
      <c r="G6" s="101">
        <v>2.36</v>
      </c>
      <c r="H6" s="101">
        <v>7.49</v>
      </c>
      <c r="I6" s="101">
        <v>14.89</v>
      </c>
    </row>
    <row r="7" spans="1:9" x14ac:dyDescent="0.25">
      <c r="A7" s="50" t="s">
        <v>23</v>
      </c>
      <c r="B7" s="36">
        <v>174</v>
      </c>
      <c r="C7" s="138" t="s">
        <v>59</v>
      </c>
      <c r="D7" s="100" t="s">
        <v>18</v>
      </c>
      <c r="E7" s="138"/>
      <c r="F7" s="117">
        <v>220.6</v>
      </c>
      <c r="G7" s="117">
        <v>10.37</v>
      </c>
      <c r="H7" s="117">
        <v>9.86</v>
      </c>
      <c r="I7" s="139">
        <v>24.21</v>
      </c>
    </row>
    <row r="8" spans="1:9" x14ac:dyDescent="0.25">
      <c r="A8" s="48" t="s">
        <v>30</v>
      </c>
      <c r="B8" s="36">
        <v>376</v>
      </c>
      <c r="C8" s="9" t="s">
        <v>37</v>
      </c>
      <c r="D8" s="100">
        <v>200</v>
      </c>
      <c r="E8" s="140"/>
      <c r="F8" s="110">
        <v>36.68</v>
      </c>
      <c r="G8" s="110">
        <v>0.11</v>
      </c>
      <c r="H8" s="110">
        <v>0.06</v>
      </c>
      <c r="I8" s="110">
        <v>8.9700000000000006</v>
      </c>
    </row>
    <row r="9" spans="1:9" x14ac:dyDescent="0.25">
      <c r="A9" s="48" t="s">
        <v>0</v>
      </c>
      <c r="B9" s="36"/>
      <c r="C9" s="9" t="s">
        <v>21</v>
      </c>
      <c r="D9" s="101">
        <v>75</v>
      </c>
      <c r="E9" s="137"/>
      <c r="F9" s="101">
        <v>195.52</v>
      </c>
      <c r="G9" s="101">
        <v>5.6</v>
      </c>
      <c r="H9" s="101">
        <v>2.16</v>
      </c>
      <c r="I9" s="101">
        <v>38.36</v>
      </c>
    </row>
    <row r="10" spans="1:9" ht="15.75" thickBot="1" x14ac:dyDescent="0.3">
      <c r="A10" s="6"/>
      <c r="B10" s="36"/>
      <c r="C10" s="4"/>
      <c r="D10" s="111">
        <v>500</v>
      </c>
      <c r="E10" s="32">
        <v>37.549999999999997</v>
      </c>
      <c r="F10" s="112">
        <f>SUM(F6:F9)</f>
        <v>588.80000000000007</v>
      </c>
      <c r="G10" s="112">
        <f t="shared" ref="G10:I10" si="0">SUM(G6:G9)</f>
        <v>18.439999999999998</v>
      </c>
      <c r="H10" s="112">
        <f t="shared" si="0"/>
        <v>19.57</v>
      </c>
      <c r="I10" s="112">
        <f t="shared" si="0"/>
        <v>86.43</v>
      </c>
    </row>
    <row r="11" spans="1:9" ht="15.75" thickBot="1" x14ac:dyDescent="0.3">
      <c r="A11" s="41" t="s">
        <v>12</v>
      </c>
      <c r="B11" s="37"/>
      <c r="C11" s="9"/>
      <c r="D11" s="19"/>
      <c r="E11" s="17"/>
      <c r="F11" s="31"/>
      <c r="G11" s="31"/>
      <c r="H11" s="31"/>
      <c r="I11" s="31"/>
    </row>
    <row r="12" spans="1:9" ht="15.75" thickBot="1" x14ac:dyDescent="0.3">
      <c r="A12" s="51" t="s">
        <v>24</v>
      </c>
      <c r="B12" s="36">
        <v>88</v>
      </c>
      <c r="C12" s="136" t="s">
        <v>47</v>
      </c>
      <c r="D12" s="101" t="s">
        <v>60</v>
      </c>
      <c r="E12" s="137"/>
      <c r="F12" s="108">
        <v>169.9</v>
      </c>
      <c r="G12" s="108">
        <v>4.54</v>
      </c>
      <c r="H12" s="108">
        <v>17.71</v>
      </c>
      <c r="I12" s="108">
        <v>6.5</v>
      </c>
    </row>
    <row r="13" spans="1:9" x14ac:dyDescent="0.25">
      <c r="A13" s="50" t="s">
        <v>23</v>
      </c>
      <c r="B13" s="36"/>
      <c r="C13" s="138" t="s">
        <v>61</v>
      </c>
      <c r="D13" s="100">
        <v>90</v>
      </c>
      <c r="E13" s="138"/>
      <c r="F13" s="117">
        <v>228.35</v>
      </c>
      <c r="G13" s="117">
        <v>10.71</v>
      </c>
      <c r="H13" s="117">
        <v>10.039999999999999</v>
      </c>
      <c r="I13" s="139">
        <v>19.809999999999999</v>
      </c>
    </row>
    <row r="14" spans="1:9" x14ac:dyDescent="0.25">
      <c r="A14" s="48" t="s">
        <v>28</v>
      </c>
      <c r="B14" s="36">
        <v>203</v>
      </c>
      <c r="C14" s="136" t="s">
        <v>48</v>
      </c>
      <c r="D14" s="145" t="s">
        <v>22</v>
      </c>
      <c r="E14" s="137"/>
      <c r="F14" s="117">
        <v>176.1</v>
      </c>
      <c r="G14" s="117">
        <v>5.68</v>
      </c>
      <c r="H14" s="117">
        <v>2.88</v>
      </c>
      <c r="I14" s="139">
        <v>41.96</v>
      </c>
    </row>
    <row r="15" spans="1:9" x14ac:dyDescent="0.25">
      <c r="A15" s="48" t="s">
        <v>30</v>
      </c>
      <c r="B15" s="36">
        <v>389</v>
      </c>
      <c r="C15" s="9" t="s">
        <v>49</v>
      </c>
      <c r="D15" s="101">
        <v>200</v>
      </c>
      <c r="E15" s="140"/>
      <c r="F15" s="106">
        <v>84.8</v>
      </c>
      <c r="G15" s="106">
        <v>1</v>
      </c>
      <c r="H15" s="106">
        <v>0</v>
      </c>
      <c r="I15" s="106">
        <v>20.2</v>
      </c>
    </row>
    <row r="16" spans="1:9" x14ac:dyDescent="0.25">
      <c r="A16" s="48" t="s">
        <v>0</v>
      </c>
      <c r="B16" s="36"/>
      <c r="C16" s="8" t="s">
        <v>38</v>
      </c>
      <c r="D16" s="100" t="s">
        <v>51</v>
      </c>
      <c r="E16" s="137"/>
      <c r="F16" s="100">
        <v>136.1</v>
      </c>
      <c r="G16" s="100">
        <v>4.49</v>
      </c>
      <c r="H16" s="100">
        <v>0.7</v>
      </c>
      <c r="I16" s="100">
        <v>27.66</v>
      </c>
    </row>
    <row r="17" spans="1:9" x14ac:dyDescent="0.25">
      <c r="A17" s="6"/>
      <c r="B17" s="36"/>
      <c r="C17" s="8"/>
      <c r="D17" s="115">
        <v>713</v>
      </c>
      <c r="E17" s="141">
        <v>77.09</v>
      </c>
      <c r="F17" s="142">
        <f>SUM(F12:F16)</f>
        <v>795.25</v>
      </c>
      <c r="G17" s="142">
        <f t="shared" ref="G17:I17" si="1">SUM(G12:G16)</f>
        <v>26.42</v>
      </c>
      <c r="H17" s="142">
        <f t="shared" si="1"/>
        <v>31.33</v>
      </c>
      <c r="I17" s="142">
        <f t="shared" si="1"/>
        <v>116.13</v>
      </c>
    </row>
    <row r="18" spans="1:9" x14ac:dyDescent="0.25">
      <c r="A18" s="6"/>
      <c r="B18" s="38"/>
      <c r="C18" s="34" t="s">
        <v>19</v>
      </c>
      <c r="D18" s="33">
        <f>D10+D17</f>
        <v>1213</v>
      </c>
      <c r="E18" s="62">
        <f>SUM(E10+E17)</f>
        <v>114.64</v>
      </c>
      <c r="F18" s="118">
        <f>SUM(F10+F17)</f>
        <v>1384.0500000000002</v>
      </c>
      <c r="G18" s="118">
        <f t="shared" ref="G18:I18" si="2">SUM(G10+G17)</f>
        <v>44.86</v>
      </c>
      <c r="H18" s="118">
        <f t="shared" si="2"/>
        <v>50.9</v>
      </c>
      <c r="I18" s="118">
        <f t="shared" si="2"/>
        <v>202.56</v>
      </c>
    </row>
    <row r="19" spans="1:9" ht="15.75" thickBot="1" x14ac:dyDescent="0.3">
      <c r="A19" s="5"/>
      <c r="B19" s="39"/>
      <c r="C19" s="4"/>
      <c r="D19" s="119"/>
      <c r="E19" s="99"/>
      <c r="F19" s="32"/>
      <c r="G19" s="32"/>
      <c r="H19" s="32"/>
      <c r="I19" s="32"/>
    </row>
    <row r="20" spans="1:9" ht="15.75" thickBot="1" x14ac:dyDescent="0.3">
      <c r="A20" s="49" t="s">
        <v>32</v>
      </c>
      <c r="B20" s="37"/>
      <c r="C20" s="9"/>
      <c r="D20" s="7"/>
      <c r="E20" s="16"/>
      <c r="F20" s="25"/>
      <c r="G20" s="26"/>
      <c r="H20" s="26"/>
      <c r="I20" s="27"/>
    </row>
    <row r="21" spans="1:9" ht="15.75" thickBot="1" x14ac:dyDescent="0.3">
      <c r="A21" s="24"/>
      <c r="B21" s="35">
        <v>1</v>
      </c>
      <c r="C21" s="136" t="s">
        <v>46</v>
      </c>
      <c r="D21" s="101">
        <v>40</v>
      </c>
      <c r="E21" s="137"/>
      <c r="F21" s="101">
        <v>136</v>
      </c>
      <c r="G21" s="101">
        <v>2.36</v>
      </c>
      <c r="H21" s="101">
        <v>7.49</v>
      </c>
      <c r="I21" s="101">
        <v>14.89</v>
      </c>
    </row>
    <row r="22" spans="1:9" x14ac:dyDescent="0.25">
      <c r="A22" s="11" t="s">
        <v>23</v>
      </c>
      <c r="B22" s="36"/>
      <c r="C22" s="138" t="s">
        <v>61</v>
      </c>
      <c r="D22" s="100">
        <v>90</v>
      </c>
      <c r="E22" s="138"/>
      <c r="F22" s="117">
        <v>228.35</v>
      </c>
      <c r="G22" s="117">
        <v>10.71</v>
      </c>
      <c r="H22" s="117">
        <v>10.039999999999999</v>
      </c>
      <c r="I22" s="139">
        <v>19.809999999999999</v>
      </c>
    </row>
    <row r="23" spans="1:9" ht="15" customHeight="1" x14ac:dyDescent="0.25">
      <c r="A23" s="10" t="s">
        <v>28</v>
      </c>
      <c r="B23" s="36">
        <v>203</v>
      </c>
      <c r="C23" s="136" t="s">
        <v>48</v>
      </c>
      <c r="D23" s="145" t="s">
        <v>22</v>
      </c>
      <c r="E23" s="137"/>
      <c r="F23" s="117">
        <v>176.1</v>
      </c>
      <c r="G23" s="117">
        <v>5.68</v>
      </c>
      <c r="H23" s="117">
        <v>2.88</v>
      </c>
      <c r="I23" s="139">
        <v>41.96</v>
      </c>
    </row>
    <row r="24" spans="1:9" x14ac:dyDescent="0.25">
      <c r="A24" s="6" t="s">
        <v>1</v>
      </c>
      <c r="B24" s="36">
        <v>376</v>
      </c>
      <c r="C24" s="9" t="s">
        <v>37</v>
      </c>
      <c r="D24" s="100">
        <v>200</v>
      </c>
      <c r="E24" s="131"/>
      <c r="F24" s="110">
        <v>36.68</v>
      </c>
      <c r="G24" s="110">
        <v>0.11</v>
      </c>
      <c r="H24" s="110">
        <v>0.06</v>
      </c>
      <c r="I24" s="110">
        <v>8.9700000000000006</v>
      </c>
    </row>
    <row r="25" spans="1:9" x14ac:dyDescent="0.25">
      <c r="A25" s="6" t="s">
        <v>0</v>
      </c>
      <c r="B25" s="36"/>
      <c r="C25" s="8" t="s">
        <v>39</v>
      </c>
      <c r="D25" s="100">
        <v>20</v>
      </c>
      <c r="E25" s="131"/>
      <c r="F25" s="110">
        <v>39.6</v>
      </c>
      <c r="G25" s="110">
        <v>1.32</v>
      </c>
      <c r="H25" s="117">
        <v>0.24</v>
      </c>
      <c r="I25" s="117">
        <v>7.92</v>
      </c>
    </row>
    <row r="26" spans="1:9" x14ac:dyDescent="0.25">
      <c r="A26" s="6"/>
      <c r="B26" s="36"/>
      <c r="C26" s="8"/>
      <c r="D26" s="115"/>
      <c r="E26" s="98"/>
      <c r="F26" s="110"/>
      <c r="G26" s="117"/>
      <c r="H26" s="117"/>
      <c r="I26" s="116"/>
    </row>
    <row r="27" spans="1:9" x14ac:dyDescent="0.25">
      <c r="A27" s="6"/>
      <c r="B27" s="38"/>
      <c r="C27" s="29" t="s">
        <v>17</v>
      </c>
      <c r="D27" s="33">
        <v>503</v>
      </c>
      <c r="E27" s="62">
        <v>77.09</v>
      </c>
      <c r="F27" s="118">
        <f>SUM(F21:F25)</f>
        <v>616.73</v>
      </c>
      <c r="G27" s="118">
        <f t="shared" ref="G27:I27" si="3">SUM(G21:G25)</f>
        <v>20.18</v>
      </c>
      <c r="H27" s="118">
        <f t="shared" si="3"/>
        <v>20.709999999999997</v>
      </c>
      <c r="I27" s="118">
        <f t="shared" si="3"/>
        <v>93.55</v>
      </c>
    </row>
    <row r="28" spans="1:9" ht="15.75" thickBot="1" x14ac:dyDescent="0.3">
      <c r="A28" s="5"/>
      <c r="B28" s="40"/>
      <c r="C28" s="4"/>
      <c r="D28" s="2"/>
      <c r="E28" s="18"/>
      <c r="F28" s="3"/>
      <c r="G28" s="3"/>
      <c r="H28" s="3"/>
      <c r="I28" s="28"/>
    </row>
    <row r="29" spans="1:9" ht="15.75" thickBot="1" x14ac:dyDescent="0.3">
      <c r="A29" s="22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35</v>
      </c>
      <c r="G29" s="22" t="s">
        <v>6</v>
      </c>
      <c r="H29" s="22" t="s">
        <v>5</v>
      </c>
      <c r="I29" s="22" t="s">
        <v>36</v>
      </c>
    </row>
    <row r="30" spans="1:9" ht="15.75" thickBot="1" x14ac:dyDescent="0.3">
      <c r="A30" s="41" t="s">
        <v>33</v>
      </c>
      <c r="B30" s="37"/>
      <c r="C30" s="12"/>
      <c r="D30" s="19"/>
      <c r="E30" s="16"/>
      <c r="F30" s="25"/>
      <c r="G30" s="26"/>
      <c r="H30" s="26"/>
      <c r="I30" s="27"/>
    </row>
    <row r="31" spans="1:9" ht="15.75" thickBot="1" x14ac:dyDescent="0.3">
      <c r="A31" s="24"/>
      <c r="B31" s="35">
        <v>1</v>
      </c>
      <c r="C31" s="136" t="s">
        <v>46</v>
      </c>
      <c r="D31" s="101">
        <v>40</v>
      </c>
      <c r="E31" s="137"/>
      <c r="F31" s="101">
        <v>136</v>
      </c>
      <c r="G31" s="101">
        <v>2.36</v>
      </c>
      <c r="H31" s="101">
        <v>7.49</v>
      </c>
      <c r="I31" s="101">
        <v>14.89</v>
      </c>
    </row>
    <row r="32" spans="1:9" x14ac:dyDescent="0.25">
      <c r="A32" s="11" t="s">
        <v>23</v>
      </c>
      <c r="B32" s="36"/>
      <c r="C32" s="138" t="s">
        <v>61</v>
      </c>
      <c r="D32" s="100">
        <v>100</v>
      </c>
      <c r="E32" s="138"/>
      <c r="F32" s="117">
        <v>195.75</v>
      </c>
      <c r="G32" s="117">
        <v>9.75</v>
      </c>
      <c r="H32" s="117">
        <v>12.48</v>
      </c>
      <c r="I32" s="139">
        <v>6.4</v>
      </c>
    </row>
    <row r="33" spans="1:9" ht="15" customHeight="1" x14ac:dyDescent="0.25">
      <c r="A33" s="10" t="s">
        <v>28</v>
      </c>
      <c r="B33" s="36">
        <v>203</v>
      </c>
      <c r="C33" s="136" t="s">
        <v>48</v>
      </c>
      <c r="D33" s="145" t="s">
        <v>18</v>
      </c>
      <c r="E33" s="137"/>
      <c r="F33" s="117">
        <v>220.56</v>
      </c>
      <c r="G33" s="117">
        <v>6.83</v>
      </c>
      <c r="H33" s="117">
        <v>4.43</v>
      </c>
      <c r="I33" s="139">
        <v>49.37</v>
      </c>
    </row>
    <row r="34" spans="1:9" x14ac:dyDescent="0.25">
      <c r="A34" s="6" t="s">
        <v>1</v>
      </c>
      <c r="B34" s="36">
        <v>376</v>
      </c>
      <c r="C34" s="9" t="s">
        <v>37</v>
      </c>
      <c r="D34" s="100">
        <v>200</v>
      </c>
      <c r="E34" s="131"/>
      <c r="F34" s="110">
        <v>36.68</v>
      </c>
      <c r="G34" s="110">
        <v>0.11</v>
      </c>
      <c r="H34" s="110">
        <v>0.06</v>
      </c>
      <c r="I34" s="110">
        <v>8.9700000000000006</v>
      </c>
    </row>
    <row r="35" spans="1:9" x14ac:dyDescent="0.25">
      <c r="A35" s="6" t="s">
        <v>0</v>
      </c>
      <c r="B35" s="36"/>
      <c r="C35" s="8" t="s">
        <v>39</v>
      </c>
      <c r="D35" s="100">
        <v>30</v>
      </c>
      <c r="E35" s="131"/>
      <c r="F35" s="116">
        <v>59.4</v>
      </c>
      <c r="G35" s="110">
        <v>1.98</v>
      </c>
      <c r="H35" s="117">
        <v>0.36</v>
      </c>
      <c r="I35" s="117">
        <v>11.88</v>
      </c>
    </row>
    <row r="36" spans="1:9" x14ac:dyDescent="0.25">
      <c r="A36" s="6"/>
      <c r="B36" s="36"/>
      <c r="C36" s="6"/>
      <c r="D36" s="115"/>
      <c r="E36" s="98"/>
      <c r="F36" s="110"/>
      <c r="G36" s="117"/>
      <c r="H36" s="117"/>
      <c r="I36" s="116"/>
    </row>
    <row r="37" spans="1:9" x14ac:dyDescent="0.25">
      <c r="A37" s="6"/>
      <c r="B37" s="38"/>
      <c r="C37" s="30" t="s">
        <v>16</v>
      </c>
      <c r="D37" s="115">
        <v>555</v>
      </c>
      <c r="E37" s="62">
        <v>78.5</v>
      </c>
      <c r="F37" s="118">
        <f>SUM(F31:F35)</f>
        <v>648.38999999999987</v>
      </c>
      <c r="G37" s="118">
        <f t="shared" ref="G37:I37" si="4">SUM(G31:G35)</f>
        <v>21.029999999999998</v>
      </c>
      <c r="H37" s="118">
        <f t="shared" si="4"/>
        <v>24.819999999999997</v>
      </c>
      <c r="I37" s="118">
        <f t="shared" si="4"/>
        <v>91.509999999999991</v>
      </c>
    </row>
    <row r="38" spans="1:9" ht="15.75" thickBot="1" x14ac:dyDescent="0.3">
      <c r="A38" s="5"/>
      <c r="B38" s="40"/>
      <c r="C38" s="4"/>
      <c r="D38" s="2"/>
      <c r="E38" s="3"/>
      <c r="F38" s="2"/>
      <c r="G38" s="2"/>
      <c r="H38" s="2"/>
      <c r="I38" s="1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" sqref="I3"/>
    </sheetView>
  </sheetViews>
  <sheetFormatPr defaultRowHeight="15" x14ac:dyDescent="0.25"/>
  <cols>
    <col min="1" max="1" width="17.28515625" customWidth="1"/>
    <col min="3" max="3" width="47.140625" customWidth="1"/>
    <col min="4" max="4" width="10.42578125" customWidth="1"/>
    <col min="8" max="8" width="11.42578125" customWidth="1"/>
    <col min="9" max="9" width="11.7109375" customWidth="1"/>
  </cols>
  <sheetData>
    <row r="2" spans="1:9" x14ac:dyDescent="0.25">
      <c r="A2" s="147" t="s">
        <v>15</v>
      </c>
      <c r="B2" s="148"/>
      <c r="C2" s="149"/>
      <c r="D2" s="13" t="s">
        <v>14</v>
      </c>
      <c r="E2" s="14" t="s">
        <v>27</v>
      </c>
      <c r="F2" s="13"/>
      <c r="G2" s="13"/>
      <c r="H2" s="13" t="s">
        <v>13</v>
      </c>
      <c r="I2" s="15">
        <v>45034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35</v>
      </c>
      <c r="G4" s="22" t="s">
        <v>6</v>
      </c>
      <c r="H4" s="22" t="s">
        <v>5</v>
      </c>
      <c r="I4" s="22" t="s">
        <v>36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.75" thickBot="1" x14ac:dyDescent="0.3">
      <c r="A6" s="135"/>
      <c r="B6" s="38">
        <v>3</v>
      </c>
      <c r="C6" s="136" t="s">
        <v>62</v>
      </c>
      <c r="D6" s="101">
        <v>50</v>
      </c>
      <c r="E6" s="137"/>
      <c r="F6" s="101">
        <v>155</v>
      </c>
      <c r="G6" s="101">
        <v>6.27</v>
      </c>
      <c r="H6" s="101">
        <v>7.86</v>
      </c>
      <c r="I6" s="101">
        <v>14.83</v>
      </c>
    </row>
    <row r="7" spans="1:9" ht="15" customHeight="1" x14ac:dyDescent="0.25">
      <c r="A7" s="50" t="s">
        <v>23</v>
      </c>
      <c r="B7" s="36">
        <v>173</v>
      </c>
      <c r="C7" s="138" t="s">
        <v>63</v>
      </c>
      <c r="D7" s="100">
        <v>200</v>
      </c>
      <c r="E7" s="138"/>
      <c r="F7" s="117">
        <v>105</v>
      </c>
      <c r="G7" s="117">
        <v>2.0299999999999998</v>
      </c>
      <c r="H7" s="117">
        <v>3.86</v>
      </c>
      <c r="I7" s="139">
        <v>19</v>
      </c>
    </row>
    <row r="8" spans="1:9" ht="15" customHeight="1" x14ac:dyDescent="0.25">
      <c r="A8" s="48" t="s">
        <v>30</v>
      </c>
      <c r="B8" s="36">
        <v>379</v>
      </c>
      <c r="C8" s="9" t="s">
        <v>31</v>
      </c>
      <c r="D8" s="100">
        <v>200</v>
      </c>
      <c r="E8" s="140"/>
      <c r="F8" s="110">
        <v>60.1</v>
      </c>
      <c r="G8" s="110">
        <v>3.17</v>
      </c>
      <c r="H8" s="110">
        <v>2.68</v>
      </c>
      <c r="I8" s="110">
        <v>9.98</v>
      </c>
    </row>
    <row r="9" spans="1:9" x14ac:dyDescent="0.25">
      <c r="A9" s="48" t="s">
        <v>0</v>
      </c>
      <c r="B9" s="36"/>
      <c r="C9" s="9" t="s">
        <v>21</v>
      </c>
      <c r="D9" s="101">
        <v>50</v>
      </c>
      <c r="E9" s="137"/>
      <c r="F9" s="101">
        <v>131</v>
      </c>
      <c r="G9" s="101">
        <v>3.75</v>
      </c>
      <c r="H9" s="101">
        <v>1.45</v>
      </c>
      <c r="I9" s="101">
        <v>25.7</v>
      </c>
    </row>
    <row r="10" spans="1:9" ht="15.75" thickBot="1" x14ac:dyDescent="0.3">
      <c r="A10" s="54"/>
      <c r="B10" s="40"/>
      <c r="C10" s="43"/>
      <c r="D10" s="111">
        <f>SUM(D6:D9)</f>
        <v>500</v>
      </c>
      <c r="E10" s="32">
        <v>37.549999999999997</v>
      </c>
      <c r="F10" s="112">
        <f>SUM(F6:F9)</f>
        <v>451.1</v>
      </c>
      <c r="G10" s="112">
        <f t="shared" ref="G10:I10" si="0">SUM(G6:G9)</f>
        <v>15.219999999999999</v>
      </c>
      <c r="H10" s="112">
        <f t="shared" si="0"/>
        <v>15.85</v>
      </c>
      <c r="I10" s="112">
        <f t="shared" si="0"/>
        <v>69.510000000000005</v>
      </c>
    </row>
    <row r="11" spans="1:9" ht="16.5" customHeight="1" thickBot="1" x14ac:dyDescent="0.3">
      <c r="A11" s="41" t="s">
        <v>12</v>
      </c>
      <c r="B11" s="35"/>
      <c r="C11" s="42"/>
      <c r="D11" s="19"/>
      <c r="E11" s="17"/>
      <c r="F11" s="31"/>
      <c r="G11" s="31"/>
      <c r="H11" s="31"/>
      <c r="I11" s="31"/>
    </row>
    <row r="12" spans="1:9" ht="15.75" thickBot="1" x14ac:dyDescent="0.3">
      <c r="A12" s="135"/>
      <c r="B12" s="38">
        <v>1</v>
      </c>
      <c r="C12" s="136" t="s">
        <v>64</v>
      </c>
      <c r="D12" s="101" t="s">
        <v>65</v>
      </c>
      <c r="E12" s="137"/>
      <c r="F12" s="101">
        <v>141.5</v>
      </c>
      <c r="G12" s="101">
        <v>2.38</v>
      </c>
      <c r="H12" s="101">
        <v>3.87</v>
      </c>
      <c r="I12" s="101">
        <v>24.25</v>
      </c>
    </row>
    <row r="13" spans="1:9" ht="15" customHeight="1" thickBot="1" x14ac:dyDescent="0.3">
      <c r="A13" s="51" t="s">
        <v>24</v>
      </c>
      <c r="B13" s="36">
        <v>96</v>
      </c>
      <c r="C13" s="136" t="s">
        <v>50</v>
      </c>
      <c r="D13" s="101" t="s">
        <v>60</v>
      </c>
      <c r="E13" s="137"/>
      <c r="F13" s="108">
        <v>93.9</v>
      </c>
      <c r="G13" s="108">
        <v>4.74</v>
      </c>
      <c r="H13" s="108">
        <v>4.82</v>
      </c>
      <c r="I13" s="108">
        <v>2.76</v>
      </c>
    </row>
    <row r="14" spans="1:9" ht="15" customHeight="1" x14ac:dyDescent="0.25">
      <c r="A14" s="50" t="s">
        <v>28</v>
      </c>
      <c r="B14" s="36">
        <v>292</v>
      </c>
      <c r="C14" s="138" t="s">
        <v>66</v>
      </c>
      <c r="D14" s="100" t="s">
        <v>25</v>
      </c>
      <c r="E14" s="138"/>
      <c r="F14" s="117">
        <v>283.45</v>
      </c>
      <c r="G14" s="117">
        <v>11.01</v>
      </c>
      <c r="H14" s="117">
        <v>13.53</v>
      </c>
      <c r="I14" s="139">
        <v>30.88</v>
      </c>
    </row>
    <row r="15" spans="1:9" x14ac:dyDescent="0.25">
      <c r="A15" s="48" t="s">
        <v>30</v>
      </c>
      <c r="B15" s="36"/>
      <c r="C15" s="9" t="s">
        <v>55</v>
      </c>
      <c r="D15" s="101">
        <v>200</v>
      </c>
      <c r="E15" s="140"/>
      <c r="F15" s="106">
        <v>68.12</v>
      </c>
      <c r="G15" s="106">
        <v>0.2</v>
      </c>
      <c r="H15" s="106">
        <v>0.1</v>
      </c>
      <c r="I15" s="106">
        <v>19.82</v>
      </c>
    </row>
    <row r="16" spans="1:9" x14ac:dyDescent="0.25">
      <c r="A16" s="48" t="s">
        <v>0</v>
      </c>
      <c r="B16" s="36"/>
      <c r="C16" s="9" t="s">
        <v>38</v>
      </c>
      <c r="D16" s="100" t="s">
        <v>51</v>
      </c>
      <c r="E16" s="137"/>
      <c r="F16" s="100">
        <v>136.1</v>
      </c>
      <c r="G16" s="100">
        <v>4.49</v>
      </c>
      <c r="H16" s="100">
        <v>0.9</v>
      </c>
      <c r="I16" s="100">
        <v>27.69</v>
      </c>
    </row>
    <row r="17" spans="1:9" x14ac:dyDescent="0.25">
      <c r="A17" s="48"/>
      <c r="B17" s="36"/>
      <c r="C17" s="42"/>
      <c r="D17" s="115">
        <v>720</v>
      </c>
      <c r="E17" s="141">
        <v>77.09</v>
      </c>
      <c r="F17" s="142">
        <f>SUM(F12:F16)</f>
        <v>723.07</v>
      </c>
      <c r="G17" s="142">
        <f t="shared" ref="G17:I17" si="1">SUM(G12:G16)</f>
        <v>22.82</v>
      </c>
      <c r="H17" s="142">
        <f t="shared" si="1"/>
        <v>23.22</v>
      </c>
      <c r="I17" s="142">
        <f t="shared" si="1"/>
        <v>105.4</v>
      </c>
    </row>
    <row r="18" spans="1:9" x14ac:dyDescent="0.25">
      <c r="A18" s="48"/>
      <c r="B18" s="38"/>
      <c r="C18" s="34" t="s">
        <v>19</v>
      </c>
      <c r="D18" s="33">
        <f>D10+D17</f>
        <v>1220</v>
      </c>
      <c r="E18" s="62">
        <f>SUM(E10+E17)</f>
        <v>114.64</v>
      </c>
      <c r="F18" s="118">
        <f>SUM(F10+F17)</f>
        <v>1174.17</v>
      </c>
      <c r="G18" s="118">
        <f>SUM(G10+G17)</f>
        <v>38.04</v>
      </c>
      <c r="H18" s="118">
        <f>SUM(H10+H17)</f>
        <v>39.07</v>
      </c>
      <c r="I18" s="118">
        <f>SUM(I10+I17)</f>
        <v>174.91000000000003</v>
      </c>
    </row>
    <row r="19" spans="1:9" ht="15.75" thickBot="1" x14ac:dyDescent="0.3">
      <c r="A19" s="53"/>
      <c r="B19" s="39"/>
      <c r="C19" s="43"/>
      <c r="D19" s="120"/>
      <c r="E19" s="99"/>
      <c r="F19" s="32"/>
      <c r="G19" s="32"/>
      <c r="H19" s="32"/>
      <c r="I19" s="32"/>
    </row>
    <row r="20" spans="1:9" ht="15.75" thickBot="1" x14ac:dyDescent="0.3">
      <c r="A20" s="49" t="s">
        <v>32</v>
      </c>
      <c r="B20" s="37"/>
      <c r="C20" s="42"/>
      <c r="D20" s="7"/>
      <c r="E20" s="16"/>
      <c r="F20" s="25"/>
      <c r="G20" s="26"/>
      <c r="H20" s="26"/>
      <c r="I20" s="27"/>
    </row>
    <row r="21" spans="1:9" x14ac:dyDescent="0.25">
      <c r="A21" s="146"/>
      <c r="B21" s="38">
        <v>1</v>
      </c>
      <c r="C21" s="136" t="s">
        <v>64</v>
      </c>
      <c r="D21" s="101" t="s">
        <v>65</v>
      </c>
      <c r="E21" s="137"/>
      <c r="F21" s="101">
        <v>141.5</v>
      </c>
      <c r="G21" s="101">
        <v>2.38</v>
      </c>
      <c r="H21" s="101">
        <v>3.87</v>
      </c>
      <c r="I21" s="101">
        <v>24.25</v>
      </c>
    </row>
    <row r="22" spans="1:9" x14ac:dyDescent="0.25">
      <c r="A22" s="48" t="s">
        <v>28</v>
      </c>
      <c r="B22" s="36">
        <v>292</v>
      </c>
      <c r="C22" s="138" t="s">
        <v>54</v>
      </c>
      <c r="D22" s="100" t="s">
        <v>25</v>
      </c>
      <c r="E22" s="138"/>
      <c r="F22" s="117">
        <v>283.45</v>
      </c>
      <c r="G22" s="117">
        <v>11.01</v>
      </c>
      <c r="H22" s="117">
        <v>13.53</v>
      </c>
      <c r="I22" s="139">
        <v>30.88</v>
      </c>
    </row>
    <row r="23" spans="1:9" x14ac:dyDescent="0.25">
      <c r="A23" s="48" t="s">
        <v>30</v>
      </c>
      <c r="B23" s="36"/>
      <c r="C23" s="9" t="s">
        <v>31</v>
      </c>
      <c r="D23" s="100">
        <v>200</v>
      </c>
      <c r="E23" s="131"/>
      <c r="F23" s="116">
        <v>60.1</v>
      </c>
      <c r="G23" s="110">
        <v>3.17</v>
      </c>
      <c r="H23" s="117">
        <v>2.68</v>
      </c>
      <c r="I23" s="117">
        <v>9.98</v>
      </c>
    </row>
    <row r="24" spans="1:9" x14ac:dyDescent="0.25">
      <c r="A24" s="48" t="s">
        <v>0</v>
      </c>
      <c r="B24" s="36"/>
      <c r="C24" s="8" t="s">
        <v>38</v>
      </c>
      <c r="D24" s="100" t="s">
        <v>26</v>
      </c>
      <c r="E24" s="131"/>
      <c r="F24" s="110">
        <v>107.1</v>
      </c>
      <c r="G24" s="110">
        <v>3.6</v>
      </c>
      <c r="H24" s="117">
        <v>0.48</v>
      </c>
      <c r="I24" s="117">
        <v>22.68</v>
      </c>
    </row>
    <row r="25" spans="1:9" x14ac:dyDescent="0.25">
      <c r="A25" s="48"/>
      <c r="B25" s="36"/>
      <c r="C25" s="9"/>
      <c r="D25" s="115"/>
      <c r="E25" s="98"/>
      <c r="F25" s="110"/>
      <c r="G25" s="117"/>
      <c r="H25" s="117"/>
      <c r="I25" s="116"/>
    </row>
    <row r="26" spans="1:9" x14ac:dyDescent="0.25">
      <c r="A26" s="48"/>
      <c r="B26" s="38"/>
      <c r="C26" s="29" t="s">
        <v>17</v>
      </c>
      <c r="D26" s="33">
        <v>500</v>
      </c>
      <c r="E26" s="62">
        <v>77.09</v>
      </c>
      <c r="F26" s="118">
        <f>SUM(F21:F24)</f>
        <v>592.15</v>
      </c>
      <c r="G26" s="118">
        <f t="shared" ref="G26:I26" si="2">SUM(G21:G24)</f>
        <v>20.160000000000004</v>
      </c>
      <c r="H26" s="118">
        <f t="shared" si="2"/>
        <v>20.56</v>
      </c>
      <c r="I26" s="118">
        <f t="shared" si="2"/>
        <v>87.789999999999992</v>
      </c>
    </row>
    <row r="27" spans="1:9" ht="15.75" thickBot="1" x14ac:dyDescent="0.3">
      <c r="A27" s="53"/>
      <c r="B27" s="40"/>
      <c r="C27" s="43"/>
      <c r="D27" s="121"/>
      <c r="E27" s="99"/>
      <c r="F27" s="99"/>
      <c r="G27" s="99"/>
      <c r="H27" s="99"/>
      <c r="I27" s="122"/>
    </row>
    <row r="28" spans="1:9" ht="15.75" thickBot="1" x14ac:dyDescent="0.3">
      <c r="A28" s="51" t="s">
        <v>11</v>
      </c>
      <c r="B28" s="22" t="s">
        <v>10</v>
      </c>
      <c r="C28" s="22" t="s">
        <v>9</v>
      </c>
      <c r="D28" s="22" t="s">
        <v>8</v>
      </c>
      <c r="E28" s="22" t="s">
        <v>7</v>
      </c>
      <c r="F28" s="22" t="s">
        <v>35</v>
      </c>
      <c r="G28" s="22" t="s">
        <v>6</v>
      </c>
      <c r="H28" s="22" t="s">
        <v>5</v>
      </c>
      <c r="I28" s="22" t="s">
        <v>36</v>
      </c>
    </row>
    <row r="29" spans="1:9" ht="15.75" thickBot="1" x14ac:dyDescent="0.3">
      <c r="A29" s="41" t="s">
        <v>33</v>
      </c>
      <c r="B29" s="37"/>
      <c r="C29" s="47"/>
      <c r="D29" s="19"/>
      <c r="E29" s="16"/>
      <c r="F29" s="25"/>
      <c r="G29" s="26"/>
      <c r="H29" s="26"/>
      <c r="I29" s="27"/>
    </row>
    <row r="30" spans="1:9" ht="15.75" customHeight="1" x14ac:dyDescent="0.25">
      <c r="A30" s="146"/>
      <c r="B30" s="38">
        <v>1</v>
      </c>
      <c r="C30" s="136" t="s">
        <v>64</v>
      </c>
      <c r="D30" s="101" t="s">
        <v>65</v>
      </c>
      <c r="E30" s="137"/>
      <c r="F30" s="101">
        <v>141.5</v>
      </c>
      <c r="G30" s="101">
        <v>2.38</v>
      </c>
      <c r="H30" s="101">
        <v>3.87</v>
      </c>
      <c r="I30" s="101">
        <v>24.25</v>
      </c>
    </row>
    <row r="31" spans="1:9" x14ac:dyDescent="0.25">
      <c r="A31" s="50" t="s">
        <v>28</v>
      </c>
      <c r="B31" s="36" t="s">
        <v>56</v>
      </c>
      <c r="C31" s="138" t="s">
        <v>57</v>
      </c>
      <c r="D31" s="100">
        <v>250</v>
      </c>
      <c r="E31" s="138"/>
      <c r="F31" s="117">
        <v>346.67</v>
      </c>
      <c r="G31" s="117">
        <v>15.33</v>
      </c>
      <c r="H31" s="117">
        <v>17.28</v>
      </c>
      <c r="I31" s="139">
        <v>29.5</v>
      </c>
    </row>
    <row r="32" spans="1:9" x14ac:dyDescent="0.25">
      <c r="A32" s="48" t="s">
        <v>30</v>
      </c>
      <c r="B32" s="36"/>
      <c r="C32" s="9" t="s">
        <v>55</v>
      </c>
      <c r="D32" s="101">
        <v>200</v>
      </c>
      <c r="E32" s="140"/>
      <c r="F32" s="106">
        <v>68.12</v>
      </c>
      <c r="G32" s="106">
        <v>0.2</v>
      </c>
      <c r="H32" s="106">
        <v>0.1</v>
      </c>
      <c r="I32" s="106">
        <v>19.82</v>
      </c>
    </row>
    <row r="33" spans="1:9" x14ac:dyDescent="0.25">
      <c r="A33" s="48" t="s">
        <v>0</v>
      </c>
      <c r="B33" s="36"/>
      <c r="C33" s="8" t="s">
        <v>38</v>
      </c>
      <c r="D33" s="100" t="s">
        <v>58</v>
      </c>
      <c r="E33" s="131"/>
      <c r="F33" s="110">
        <v>129.9</v>
      </c>
      <c r="G33" s="110">
        <v>4.26</v>
      </c>
      <c r="H33" s="117">
        <v>0.6</v>
      </c>
      <c r="I33" s="117">
        <v>26.64</v>
      </c>
    </row>
    <row r="34" spans="1:9" x14ac:dyDescent="0.25">
      <c r="A34" s="48"/>
      <c r="B34" s="36"/>
      <c r="C34" s="44"/>
      <c r="D34" s="100"/>
      <c r="E34" s="98"/>
      <c r="F34" s="110"/>
      <c r="G34" s="117"/>
      <c r="H34" s="117"/>
      <c r="I34" s="116"/>
    </row>
    <row r="35" spans="1:9" x14ac:dyDescent="0.25">
      <c r="A35" s="48"/>
      <c r="B35" s="38"/>
      <c r="C35" s="30" t="s">
        <v>16</v>
      </c>
      <c r="D35" s="115">
        <v>560</v>
      </c>
      <c r="E35" s="62">
        <v>78.5</v>
      </c>
      <c r="F35" s="118">
        <f>SUM(F30:F33)</f>
        <v>686.18999999999994</v>
      </c>
      <c r="G35" s="118">
        <f t="shared" ref="G35:I35" si="3">SUM(G30:G33)</f>
        <v>22.17</v>
      </c>
      <c r="H35" s="118">
        <f t="shared" si="3"/>
        <v>21.850000000000005</v>
      </c>
      <c r="I35" s="118">
        <f t="shared" si="3"/>
        <v>100.21</v>
      </c>
    </row>
    <row r="36" spans="1:9" ht="15.75" thickBot="1" x14ac:dyDescent="0.3">
      <c r="A36" s="53"/>
      <c r="B36" s="40"/>
      <c r="C36" s="43"/>
      <c r="D36" s="45"/>
      <c r="E36" s="18"/>
      <c r="F36" s="45"/>
      <c r="G36" s="45"/>
      <c r="H36" s="45"/>
      <c r="I36" s="46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1"/>
  <sheetViews>
    <sheetView workbookViewId="0">
      <selection activeCell="I3" sqref="I3"/>
    </sheetView>
  </sheetViews>
  <sheetFormatPr defaultRowHeight="15" x14ac:dyDescent="0.25"/>
  <cols>
    <col min="1" max="1" width="16" customWidth="1"/>
    <col min="3" max="3" width="44.5703125" customWidth="1"/>
    <col min="4" max="4" width="10.28515625" customWidth="1"/>
    <col min="6" max="6" width="9.7109375" customWidth="1"/>
    <col min="8" max="8" width="10.28515625" customWidth="1"/>
    <col min="9" max="9" width="11.42578125" customWidth="1"/>
  </cols>
  <sheetData>
    <row r="2" spans="1:9" x14ac:dyDescent="0.25">
      <c r="A2" s="147" t="s">
        <v>15</v>
      </c>
      <c r="B2" s="148"/>
      <c r="C2" s="149"/>
      <c r="D2" s="13" t="s">
        <v>14</v>
      </c>
      <c r="E2" s="14" t="s">
        <v>27</v>
      </c>
      <c r="F2" s="13"/>
      <c r="G2" s="13"/>
      <c r="H2" s="13" t="s">
        <v>13</v>
      </c>
      <c r="I2" s="15">
        <v>45035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35</v>
      </c>
      <c r="G4" s="22" t="s">
        <v>6</v>
      </c>
      <c r="H4" s="22" t="s">
        <v>5</v>
      </c>
      <c r="I4" s="22" t="s">
        <v>36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" customHeight="1" thickBot="1" x14ac:dyDescent="0.3">
      <c r="A6" s="55"/>
      <c r="B6" s="35"/>
      <c r="C6" s="9" t="s">
        <v>2</v>
      </c>
      <c r="D6" s="104">
        <v>100</v>
      </c>
      <c r="E6" s="98"/>
      <c r="F6" s="105">
        <v>47</v>
      </c>
      <c r="G6" s="105">
        <v>0.4</v>
      </c>
      <c r="H6" s="105">
        <v>0.4</v>
      </c>
      <c r="I6" s="105">
        <v>9.8000000000000007</v>
      </c>
    </row>
    <row r="7" spans="1:9" ht="16.5" customHeight="1" x14ac:dyDescent="0.25">
      <c r="A7" s="50" t="s">
        <v>23</v>
      </c>
      <c r="B7" s="35">
        <v>173</v>
      </c>
      <c r="C7" s="63" t="s">
        <v>72</v>
      </c>
      <c r="D7" s="101" t="s">
        <v>22</v>
      </c>
      <c r="E7" s="98"/>
      <c r="F7" s="106">
        <v>237.07</v>
      </c>
      <c r="G7" s="106">
        <v>10.47</v>
      </c>
      <c r="H7" s="106">
        <v>14.1</v>
      </c>
      <c r="I7" s="106">
        <v>26.7</v>
      </c>
    </row>
    <row r="8" spans="1:9" x14ac:dyDescent="0.25">
      <c r="A8" s="48" t="s">
        <v>30</v>
      </c>
      <c r="B8" s="36">
        <v>376</v>
      </c>
      <c r="C8" s="9" t="s">
        <v>73</v>
      </c>
      <c r="D8" s="101">
        <v>200</v>
      </c>
      <c r="E8" s="98"/>
      <c r="F8" s="106">
        <v>32</v>
      </c>
      <c r="G8" s="106">
        <v>7.0000000000000007E-2</v>
      </c>
      <c r="H8" s="106">
        <v>0.02</v>
      </c>
      <c r="I8" s="106">
        <v>8</v>
      </c>
    </row>
    <row r="9" spans="1:9" ht="15.75" customHeight="1" x14ac:dyDescent="0.25">
      <c r="A9" s="48" t="s">
        <v>0</v>
      </c>
      <c r="B9" s="36"/>
      <c r="C9" s="9" t="s">
        <v>21</v>
      </c>
      <c r="D9" s="101">
        <v>50</v>
      </c>
      <c r="E9" s="137"/>
      <c r="F9" s="101">
        <v>131</v>
      </c>
      <c r="G9" s="101">
        <v>3.75</v>
      </c>
      <c r="H9" s="101">
        <v>1.45</v>
      </c>
      <c r="I9" s="101">
        <v>25.7</v>
      </c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503</v>
      </c>
      <c r="E11" s="32"/>
      <c r="F11" s="103">
        <f>F6+F7+F8+F9+F10</f>
        <v>447.07</v>
      </c>
      <c r="G11" s="103">
        <f>G6+G7+G8+G9+G10</f>
        <v>14.690000000000001</v>
      </c>
      <c r="H11" s="103">
        <f>H6+H7+H8+H9+H10</f>
        <v>15.969999999999999</v>
      </c>
      <c r="I11" s="103">
        <f>I6+I7+I8+I9+I10</f>
        <v>70.2</v>
      </c>
    </row>
    <row r="12" spans="1:9" ht="15.75" thickBot="1" x14ac:dyDescent="0.3">
      <c r="A12" s="41" t="s">
        <v>12</v>
      </c>
      <c r="B12" s="35"/>
      <c r="C12" s="42"/>
      <c r="D12" s="56"/>
      <c r="E12" s="17"/>
      <c r="F12" s="60"/>
      <c r="G12" s="60"/>
      <c r="H12" s="60"/>
      <c r="I12" s="60"/>
    </row>
    <row r="13" spans="1:9" ht="15.75" thickBot="1" x14ac:dyDescent="0.3">
      <c r="A13" s="51" t="s">
        <v>40</v>
      </c>
      <c r="B13" s="35">
        <v>12</v>
      </c>
      <c r="C13" s="9" t="s">
        <v>74</v>
      </c>
      <c r="D13" s="104">
        <v>30</v>
      </c>
      <c r="E13" s="98"/>
      <c r="F13" s="105">
        <v>29.79</v>
      </c>
      <c r="G13" s="105">
        <v>0.86</v>
      </c>
      <c r="H13" s="105">
        <v>1.85</v>
      </c>
      <c r="I13" s="105">
        <v>2.41</v>
      </c>
    </row>
    <row r="14" spans="1:9" ht="15.75" thickBot="1" x14ac:dyDescent="0.3">
      <c r="A14" s="52" t="s">
        <v>24</v>
      </c>
      <c r="B14" s="36">
        <v>113</v>
      </c>
      <c r="C14" s="9" t="s">
        <v>75</v>
      </c>
      <c r="D14" s="101">
        <v>200</v>
      </c>
      <c r="E14" s="98"/>
      <c r="F14" s="106">
        <v>71.209999999999994</v>
      </c>
      <c r="G14" s="106">
        <v>4.05</v>
      </c>
      <c r="H14" s="106">
        <v>7.43</v>
      </c>
      <c r="I14" s="123">
        <v>9.3000000000000007</v>
      </c>
    </row>
    <row r="15" spans="1:9" ht="15.75" thickBot="1" x14ac:dyDescent="0.3">
      <c r="A15" s="51" t="s">
        <v>23</v>
      </c>
      <c r="B15" s="35">
        <v>294</v>
      </c>
      <c r="C15" s="9" t="s">
        <v>76</v>
      </c>
      <c r="D15" s="104">
        <v>90</v>
      </c>
      <c r="E15" s="98"/>
      <c r="F15" s="105">
        <v>79.8</v>
      </c>
      <c r="G15" s="105">
        <v>7.7</v>
      </c>
      <c r="H15" s="105">
        <v>6.03</v>
      </c>
      <c r="I15" s="105">
        <v>0.39</v>
      </c>
    </row>
    <row r="16" spans="1:9" ht="15.75" customHeight="1" x14ac:dyDescent="0.25">
      <c r="A16" s="50" t="s">
        <v>28</v>
      </c>
      <c r="B16" s="36">
        <v>304</v>
      </c>
      <c r="C16" s="9" t="s">
        <v>77</v>
      </c>
      <c r="D16" s="101" t="s">
        <v>22</v>
      </c>
      <c r="E16" s="98"/>
      <c r="F16" s="106">
        <v>229.5</v>
      </c>
      <c r="G16" s="106">
        <v>3.68</v>
      </c>
      <c r="H16" s="106">
        <v>7.55</v>
      </c>
      <c r="I16" s="106">
        <v>10.73</v>
      </c>
    </row>
    <row r="17" spans="1:17" ht="15.75" customHeight="1" x14ac:dyDescent="0.25">
      <c r="A17" s="50" t="s">
        <v>30</v>
      </c>
      <c r="B17" s="36">
        <v>358</v>
      </c>
      <c r="C17" s="9" t="s">
        <v>78</v>
      </c>
      <c r="D17" s="101">
        <v>200</v>
      </c>
      <c r="E17" s="98"/>
      <c r="F17" s="106">
        <v>123.6</v>
      </c>
      <c r="G17" s="106">
        <v>0.6</v>
      </c>
      <c r="H17" s="106">
        <v>0.1</v>
      </c>
      <c r="I17" s="106">
        <v>30.2</v>
      </c>
    </row>
    <row r="18" spans="1:17" x14ac:dyDescent="0.25">
      <c r="A18" s="48" t="s">
        <v>0</v>
      </c>
      <c r="B18" s="36"/>
      <c r="C18" s="9" t="s">
        <v>38</v>
      </c>
      <c r="D18" s="100" t="s">
        <v>51</v>
      </c>
      <c r="E18" s="137"/>
      <c r="F18" s="100">
        <v>136.1</v>
      </c>
      <c r="G18" s="100">
        <v>4.49</v>
      </c>
      <c r="H18" s="100">
        <v>0.9</v>
      </c>
      <c r="I18" s="100">
        <v>27.69</v>
      </c>
    </row>
    <row r="19" spans="1:17" x14ac:dyDescent="0.25">
      <c r="A19" s="48"/>
      <c r="B19" s="36"/>
      <c r="C19" s="42"/>
      <c r="D19" s="107">
        <v>738</v>
      </c>
      <c r="E19" s="141"/>
      <c r="F19" s="143">
        <f>SUM(F13:F18)</f>
        <v>670</v>
      </c>
      <c r="G19" s="143">
        <f t="shared" ref="G19:I19" si="0">SUM(G13:G18)</f>
        <v>21.380000000000003</v>
      </c>
      <c r="H19" s="143">
        <f t="shared" si="0"/>
        <v>23.86</v>
      </c>
      <c r="I19" s="143">
        <f t="shared" si="0"/>
        <v>80.72</v>
      </c>
    </row>
    <row r="20" spans="1:17" x14ac:dyDescent="0.25">
      <c r="A20" s="48"/>
      <c r="B20" s="38"/>
      <c r="C20" s="34" t="s">
        <v>19</v>
      </c>
      <c r="D20" s="33">
        <f>D11+D19</f>
        <v>1241</v>
      </c>
      <c r="E20" s="62">
        <v>114.64</v>
      </c>
      <c r="F20" s="109">
        <f>SUM(F11+F19)</f>
        <v>1117.07</v>
      </c>
      <c r="G20" s="109">
        <f t="shared" ref="G20:I20" si="1">SUM(G11+G19)</f>
        <v>36.070000000000007</v>
      </c>
      <c r="H20" s="109">
        <f t="shared" si="1"/>
        <v>39.83</v>
      </c>
      <c r="I20" s="109">
        <f t="shared" si="1"/>
        <v>150.92000000000002</v>
      </c>
    </row>
    <row r="21" spans="1:17" ht="15.75" thickBot="1" x14ac:dyDescent="0.3">
      <c r="A21" s="53"/>
      <c r="B21" s="39"/>
      <c r="C21" s="43"/>
      <c r="D21" s="120"/>
      <c r="E21" s="99"/>
      <c r="F21" s="32"/>
      <c r="G21" s="32"/>
      <c r="H21" s="32"/>
      <c r="I21" s="32"/>
    </row>
    <row r="22" spans="1:17" ht="15.75" thickBot="1" x14ac:dyDescent="0.3">
      <c r="A22" s="49" t="s">
        <v>32</v>
      </c>
      <c r="B22" s="37"/>
      <c r="C22" s="42"/>
      <c r="D22" s="58"/>
      <c r="E22" s="16"/>
      <c r="F22" s="59"/>
      <c r="G22" s="61"/>
      <c r="H22" s="61"/>
      <c r="I22" s="61"/>
    </row>
    <row r="23" spans="1:17" ht="15.75" thickBot="1" x14ac:dyDescent="0.3">
      <c r="A23" s="51" t="s">
        <v>40</v>
      </c>
      <c r="B23" s="35">
        <v>12</v>
      </c>
      <c r="C23" s="9" t="s">
        <v>74</v>
      </c>
      <c r="D23" s="104">
        <v>30</v>
      </c>
      <c r="E23" s="98"/>
      <c r="F23" s="105">
        <v>29.79</v>
      </c>
      <c r="G23" s="105">
        <v>0.86</v>
      </c>
      <c r="H23" s="105">
        <v>1.85</v>
      </c>
      <c r="I23" s="105">
        <v>2.41</v>
      </c>
    </row>
    <row r="24" spans="1:17" ht="15.75" thickBot="1" x14ac:dyDescent="0.3">
      <c r="A24" s="51" t="s">
        <v>23</v>
      </c>
      <c r="B24" s="35">
        <v>294</v>
      </c>
      <c r="C24" s="9" t="s">
        <v>76</v>
      </c>
      <c r="D24" s="104">
        <v>90</v>
      </c>
      <c r="E24" s="98"/>
      <c r="F24" s="105">
        <v>79.8</v>
      </c>
      <c r="G24" s="105">
        <v>7.7</v>
      </c>
      <c r="H24" s="105">
        <v>6.03</v>
      </c>
      <c r="I24" s="105">
        <v>0.39</v>
      </c>
    </row>
    <row r="25" spans="1:17" ht="15.75" customHeight="1" x14ac:dyDescent="0.25">
      <c r="A25" s="50" t="s">
        <v>28</v>
      </c>
      <c r="B25" s="36">
        <v>304</v>
      </c>
      <c r="C25" s="9" t="s">
        <v>77</v>
      </c>
      <c r="D25" s="101" t="s">
        <v>22</v>
      </c>
      <c r="E25" s="98"/>
      <c r="F25" s="106">
        <v>229.5</v>
      </c>
      <c r="G25" s="106">
        <v>3.68</v>
      </c>
      <c r="H25" s="106">
        <v>7.55</v>
      </c>
      <c r="I25" s="106">
        <v>10.73</v>
      </c>
    </row>
    <row r="26" spans="1:17" x14ac:dyDescent="0.25">
      <c r="A26" s="48" t="s">
        <v>30</v>
      </c>
      <c r="B26" s="36">
        <v>376</v>
      </c>
      <c r="C26" s="9" t="s">
        <v>73</v>
      </c>
      <c r="D26" s="101">
        <v>200</v>
      </c>
      <c r="E26" s="98"/>
      <c r="F26" s="106">
        <v>32</v>
      </c>
      <c r="G26" s="106">
        <v>7.0000000000000007E-2</v>
      </c>
      <c r="H26" s="106">
        <v>0.02</v>
      </c>
      <c r="I26" s="106">
        <v>8</v>
      </c>
    </row>
    <row r="27" spans="1:17" x14ac:dyDescent="0.25">
      <c r="A27" s="48" t="s">
        <v>0</v>
      </c>
      <c r="B27" s="36"/>
      <c r="C27" s="9" t="s">
        <v>38</v>
      </c>
      <c r="D27" s="100" t="s">
        <v>26</v>
      </c>
      <c r="E27" s="137"/>
      <c r="F27" s="100">
        <v>110.1</v>
      </c>
      <c r="G27" s="100">
        <v>3.6</v>
      </c>
      <c r="H27" s="100">
        <v>0.48</v>
      </c>
      <c r="I27" s="100">
        <v>22.68</v>
      </c>
    </row>
    <row r="28" spans="1:17" x14ac:dyDescent="0.25">
      <c r="A28" s="48"/>
      <c r="B28" s="38"/>
      <c r="C28" s="29" t="s">
        <v>17</v>
      </c>
      <c r="D28" s="33">
        <v>523</v>
      </c>
      <c r="E28" s="62">
        <v>77.09</v>
      </c>
      <c r="F28" s="109">
        <f>SUM(F23:F27)</f>
        <v>481.19000000000005</v>
      </c>
      <c r="G28" s="109">
        <f t="shared" ref="G28:I28" si="2">SUM(G23:G27)</f>
        <v>15.91</v>
      </c>
      <c r="H28" s="109">
        <f t="shared" si="2"/>
        <v>15.93</v>
      </c>
      <c r="I28" s="109">
        <f t="shared" si="2"/>
        <v>44.21</v>
      </c>
    </row>
    <row r="29" spans="1:17" ht="15.75" thickBot="1" x14ac:dyDescent="0.3">
      <c r="A29" s="53"/>
      <c r="B29" s="40"/>
      <c r="C29" s="43"/>
      <c r="D29" s="45"/>
      <c r="E29" s="18"/>
      <c r="F29" s="18"/>
      <c r="G29" s="18"/>
      <c r="H29" s="18"/>
      <c r="I29" s="65"/>
    </row>
    <row r="30" spans="1:17" ht="15.75" thickBot="1" x14ac:dyDescent="0.3">
      <c r="A30" s="51" t="s">
        <v>11</v>
      </c>
      <c r="B30" s="22" t="s">
        <v>10</v>
      </c>
      <c r="C30" s="22" t="s">
        <v>9</v>
      </c>
      <c r="D30" s="22" t="s">
        <v>8</v>
      </c>
      <c r="E30" s="22" t="s">
        <v>7</v>
      </c>
      <c r="F30" s="22" t="s">
        <v>35</v>
      </c>
      <c r="G30" s="22" t="s">
        <v>6</v>
      </c>
      <c r="H30" s="22" t="s">
        <v>5</v>
      </c>
      <c r="I30" s="22" t="s">
        <v>36</v>
      </c>
    </row>
    <row r="31" spans="1:17" ht="15.75" thickBot="1" x14ac:dyDescent="0.3">
      <c r="A31" s="41" t="s">
        <v>33</v>
      </c>
      <c r="B31" s="37"/>
      <c r="C31" s="47"/>
      <c r="D31" s="56"/>
      <c r="E31" s="16"/>
      <c r="F31" s="59"/>
      <c r="G31" s="61"/>
      <c r="H31" s="61"/>
      <c r="I31" s="61"/>
    </row>
    <row r="32" spans="1:17" ht="17.25" thickBot="1" x14ac:dyDescent="0.3">
      <c r="A32" s="51" t="s">
        <v>40</v>
      </c>
      <c r="B32" s="35">
        <v>12</v>
      </c>
      <c r="C32" s="9" t="s">
        <v>74</v>
      </c>
      <c r="D32" s="104">
        <v>50</v>
      </c>
      <c r="E32" s="98"/>
      <c r="F32" s="105">
        <v>29.79</v>
      </c>
      <c r="G32" s="105">
        <v>0.86</v>
      </c>
      <c r="H32" s="105">
        <v>1.85</v>
      </c>
      <c r="I32" s="105">
        <v>2.41</v>
      </c>
      <c r="N32" s="134"/>
      <c r="O32" s="134"/>
      <c r="P32" s="134"/>
      <c r="Q32" s="134"/>
    </row>
    <row r="33" spans="1:17" ht="17.25" thickBot="1" x14ac:dyDescent="0.3">
      <c r="A33" s="51" t="s">
        <v>23</v>
      </c>
      <c r="B33" s="35">
        <v>294</v>
      </c>
      <c r="C33" s="9" t="s">
        <v>76</v>
      </c>
      <c r="D33" s="104">
        <v>100</v>
      </c>
      <c r="E33" s="98"/>
      <c r="F33" s="105">
        <v>262</v>
      </c>
      <c r="G33" s="105">
        <v>13.22</v>
      </c>
      <c r="H33" s="105">
        <v>13.44</v>
      </c>
      <c r="I33" s="105">
        <v>15.32</v>
      </c>
      <c r="N33" s="134"/>
      <c r="O33" s="134"/>
      <c r="P33" s="134"/>
      <c r="Q33" s="134"/>
    </row>
    <row r="34" spans="1:17" ht="15.75" customHeight="1" x14ac:dyDescent="0.25">
      <c r="A34" s="50" t="s">
        <v>28</v>
      </c>
      <c r="B34" s="36">
        <v>304</v>
      </c>
      <c r="C34" s="9" t="s">
        <v>77</v>
      </c>
      <c r="D34" s="101" t="s">
        <v>20</v>
      </c>
      <c r="E34" s="98"/>
      <c r="F34" s="106">
        <v>251.64</v>
      </c>
      <c r="G34" s="106">
        <v>4.38</v>
      </c>
      <c r="H34" s="106">
        <v>6.45</v>
      </c>
      <c r="I34" s="106">
        <v>44.02</v>
      </c>
      <c r="N34" s="134"/>
      <c r="O34" s="134"/>
      <c r="P34" s="134"/>
      <c r="Q34" s="134"/>
    </row>
    <row r="35" spans="1:17" ht="16.5" x14ac:dyDescent="0.25">
      <c r="A35" s="48" t="s">
        <v>30</v>
      </c>
      <c r="B35" s="36">
        <v>376</v>
      </c>
      <c r="C35" s="9" t="s">
        <v>73</v>
      </c>
      <c r="D35" s="101">
        <v>200</v>
      </c>
      <c r="E35" s="98"/>
      <c r="F35" s="106">
        <v>32</v>
      </c>
      <c r="G35" s="106">
        <v>7.0000000000000007E-2</v>
      </c>
      <c r="H35" s="106">
        <v>0.02</v>
      </c>
      <c r="I35" s="106">
        <v>8</v>
      </c>
      <c r="N35" s="134"/>
      <c r="O35" s="134"/>
      <c r="P35" s="134"/>
      <c r="Q35" s="134"/>
    </row>
    <row r="36" spans="1:17" ht="16.5" x14ac:dyDescent="0.25">
      <c r="A36" s="48" t="s">
        <v>0</v>
      </c>
      <c r="B36" s="36"/>
      <c r="C36" s="9" t="s">
        <v>38</v>
      </c>
      <c r="D36" s="100" t="s">
        <v>58</v>
      </c>
      <c r="E36" s="137"/>
      <c r="F36" s="100">
        <v>129.9</v>
      </c>
      <c r="G36" s="100">
        <v>4.26</v>
      </c>
      <c r="H36" s="100">
        <v>0.6</v>
      </c>
      <c r="I36" s="100">
        <v>26.64</v>
      </c>
      <c r="N36" s="134"/>
      <c r="O36" s="134"/>
      <c r="P36" s="134"/>
      <c r="Q36" s="134"/>
    </row>
    <row r="37" spans="1:17" ht="16.5" x14ac:dyDescent="0.25">
      <c r="A37" s="48"/>
      <c r="B37" s="36"/>
      <c r="C37" s="9"/>
      <c r="D37" s="101"/>
      <c r="E37" s="98"/>
      <c r="F37" s="106"/>
      <c r="G37" s="108"/>
      <c r="H37" s="108"/>
      <c r="I37" s="108"/>
      <c r="N37" s="134"/>
      <c r="O37" s="134"/>
      <c r="P37" s="134"/>
      <c r="Q37" s="134"/>
    </row>
    <row r="38" spans="1:17" x14ac:dyDescent="0.25">
      <c r="A38" s="48"/>
      <c r="B38" s="38"/>
      <c r="C38" s="30" t="s">
        <v>16</v>
      </c>
      <c r="D38" s="107">
        <v>593</v>
      </c>
      <c r="E38" s="62">
        <v>78.5</v>
      </c>
      <c r="F38" s="109">
        <f>SUM(F32:F36)</f>
        <v>705.33</v>
      </c>
      <c r="G38" s="109">
        <f t="shared" ref="G38:I38" si="3">SUM(G32:G36)</f>
        <v>22.79</v>
      </c>
      <c r="H38" s="109">
        <f t="shared" si="3"/>
        <v>22.36</v>
      </c>
      <c r="I38" s="109">
        <f t="shared" si="3"/>
        <v>96.39</v>
      </c>
    </row>
    <row r="39" spans="1:17" ht="15.75" thickBot="1" x14ac:dyDescent="0.3">
      <c r="A39" s="53"/>
      <c r="B39" s="40"/>
      <c r="C39" s="43"/>
      <c r="D39" s="45"/>
      <c r="E39" s="18"/>
      <c r="F39" s="45"/>
      <c r="G39" s="45"/>
      <c r="H39" s="45"/>
      <c r="I39" s="46"/>
    </row>
    <row r="41" spans="1:17" ht="16.5" x14ac:dyDescent="0.25">
      <c r="F41" s="133"/>
      <c r="G41" s="133"/>
      <c r="H41" s="133"/>
      <c r="I41" s="133"/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topLeftCell="A2" workbookViewId="0">
      <selection activeCell="I3" sqref="I3"/>
    </sheetView>
  </sheetViews>
  <sheetFormatPr defaultRowHeight="15" x14ac:dyDescent="0.25"/>
  <cols>
    <col min="1" max="1" width="20.42578125" customWidth="1"/>
    <col min="3" max="3" width="50.28515625" customWidth="1"/>
    <col min="4" max="4" width="10.28515625" customWidth="1"/>
    <col min="8" max="8" width="11.140625" customWidth="1"/>
    <col min="9" max="9" width="11.42578125" customWidth="1"/>
  </cols>
  <sheetData>
    <row r="2" spans="1:9" x14ac:dyDescent="0.25">
      <c r="A2" s="147" t="s">
        <v>15</v>
      </c>
      <c r="B2" s="148"/>
      <c r="C2" s="149"/>
      <c r="D2" s="64" t="s">
        <v>14</v>
      </c>
      <c r="E2" s="14" t="s">
        <v>27</v>
      </c>
      <c r="F2" s="64"/>
      <c r="G2" s="64"/>
      <c r="H2" s="64" t="s">
        <v>13</v>
      </c>
      <c r="I2" s="15">
        <v>45036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35</v>
      </c>
      <c r="G4" s="22" t="s">
        <v>6</v>
      </c>
      <c r="H4" s="22" t="s">
        <v>5</v>
      </c>
      <c r="I4" s="22" t="s">
        <v>36</v>
      </c>
    </row>
    <row r="5" spans="1:9" ht="15.75" thickBot="1" x14ac:dyDescent="0.3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x14ac:dyDescent="0.25">
      <c r="A6" s="50" t="s">
        <v>23</v>
      </c>
      <c r="B6" s="35">
        <v>173</v>
      </c>
      <c r="C6" s="63" t="s">
        <v>79</v>
      </c>
      <c r="D6" s="101" t="s">
        <v>18</v>
      </c>
      <c r="E6" s="144"/>
      <c r="F6" s="106">
        <v>204.4</v>
      </c>
      <c r="G6" s="106">
        <v>9.74</v>
      </c>
      <c r="H6" s="106">
        <v>13.06</v>
      </c>
      <c r="I6" s="106">
        <v>9.83</v>
      </c>
    </row>
    <row r="7" spans="1:9" ht="15.75" customHeight="1" x14ac:dyDescent="0.25">
      <c r="A7" s="48" t="s">
        <v>1</v>
      </c>
      <c r="B7" s="36"/>
      <c r="C7" s="9" t="s">
        <v>67</v>
      </c>
      <c r="D7" s="101" t="s">
        <v>68</v>
      </c>
      <c r="E7" s="144"/>
      <c r="F7" s="106">
        <v>29.8</v>
      </c>
      <c r="G7" s="106">
        <v>7.0000000000000007E-2</v>
      </c>
      <c r="H7" s="106">
        <v>0.02</v>
      </c>
      <c r="I7" s="106">
        <v>7.85</v>
      </c>
    </row>
    <row r="8" spans="1:9" ht="15.75" thickBot="1" x14ac:dyDescent="0.3">
      <c r="A8" s="55" t="s">
        <v>0</v>
      </c>
      <c r="B8" s="35"/>
      <c r="C8" s="9" t="s">
        <v>42</v>
      </c>
      <c r="D8" s="104">
        <v>50</v>
      </c>
      <c r="E8" s="144"/>
      <c r="F8" s="105">
        <v>203.5</v>
      </c>
      <c r="G8" s="105">
        <v>3.7</v>
      </c>
      <c r="H8" s="105">
        <v>4.7</v>
      </c>
      <c r="I8" s="105">
        <v>36.549999999999997</v>
      </c>
    </row>
    <row r="9" spans="1:9" x14ac:dyDescent="0.25">
      <c r="A9" s="48" t="s">
        <v>0</v>
      </c>
      <c r="B9" s="36"/>
      <c r="C9" s="9" t="s">
        <v>21</v>
      </c>
      <c r="D9" s="101">
        <v>65</v>
      </c>
      <c r="E9" s="144"/>
      <c r="F9" s="106">
        <v>170.13</v>
      </c>
      <c r="G9" s="106">
        <v>4.87</v>
      </c>
      <c r="H9" s="106">
        <v>1.88</v>
      </c>
      <c r="I9" s="106">
        <v>33.380000000000003</v>
      </c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500</v>
      </c>
      <c r="E11" s="32">
        <v>37.549999999999997</v>
      </c>
      <c r="F11" s="103">
        <f>SUM(F6:F9)</f>
        <v>607.83000000000004</v>
      </c>
      <c r="G11" s="103">
        <f t="shared" ref="G11:I11" si="0">SUM(G6:G9)</f>
        <v>18.380000000000003</v>
      </c>
      <c r="H11" s="103">
        <f t="shared" si="0"/>
        <v>19.66</v>
      </c>
      <c r="I11" s="103">
        <f t="shared" si="0"/>
        <v>87.61</v>
      </c>
    </row>
    <row r="12" spans="1:9" ht="15.75" thickBot="1" x14ac:dyDescent="0.3">
      <c r="A12" s="41" t="s">
        <v>12</v>
      </c>
      <c r="B12" s="35"/>
      <c r="C12" s="42"/>
      <c r="D12" s="56"/>
      <c r="E12" s="17"/>
      <c r="F12" s="60"/>
      <c r="G12" s="60"/>
      <c r="H12" s="60"/>
      <c r="I12" s="60"/>
    </row>
    <row r="13" spans="1:9" ht="15.75" customHeight="1" thickBot="1" x14ac:dyDescent="0.3">
      <c r="A13" s="51" t="s">
        <v>40</v>
      </c>
      <c r="B13" s="35">
        <v>21</v>
      </c>
      <c r="C13" s="9" t="s">
        <v>69</v>
      </c>
      <c r="D13" s="104">
        <v>50</v>
      </c>
      <c r="E13" s="144"/>
      <c r="F13" s="105">
        <v>5</v>
      </c>
      <c r="G13" s="105">
        <v>0.4</v>
      </c>
      <c r="H13" s="105">
        <v>0.05</v>
      </c>
      <c r="I13" s="105">
        <v>0.85</v>
      </c>
    </row>
    <row r="14" spans="1:9" ht="15.75" thickBot="1" x14ac:dyDescent="0.3">
      <c r="A14" s="51" t="s">
        <v>24</v>
      </c>
      <c r="B14" s="35">
        <v>82</v>
      </c>
      <c r="C14" s="9" t="s">
        <v>71</v>
      </c>
      <c r="D14" s="104" t="s">
        <v>60</v>
      </c>
      <c r="E14" s="144"/>
      <c r="F14" s="105">
        <v>91.1</v>
      </c>
      <c r="G14" s="105">
        <v>1.57</v>
      </c>
      <c r="H14" s="105">
        <v>2.69</v>
      </c>
      <c r="I14" s="105">
        <v>18.93</v>
      </c>
    </row>
    <row r="15" spans="1:9" x14ac:dyDescent="0.25">
      <c r="A15" s="52" t="s">
        <v>23</v>
      </c>
      <c r="B15" s="36">
        <v>284</v>
      </c>
      <c r="C15" s="9" t="s">
        <v>52</v>
      </c>
      <c r="D15" s="101" t="s">
        <v>70</v>
      </c>
      <c r="E15" s="144"/>
      <c r="F15" s="106">
        <v>365.09</v>
      </c>
      <c r="G15" s="106">
        <v>15.09</v>
      </c>
      <c r="H15" s="106">
        <v>19.59</v>
      </c>
      <c r="I15" s="123">
        <v>28.15</v>
      </c>
    </row>
    <row r="16" spans="1:9" x14ac:dyDescent="0.25">
      <c r="A16" s="50" t="s">
        <v>30</v>
      </c>
      <c r="B16" s="72">
        <v>349</v>
      </c>
      <c r="C16" s="69" t="s">
        <v>80</v>
      </c>
      <c r="D16" s="100">
        <v>200</v>
      </c>
      <c r="E16" s="124"/>
      <c r="F16" s="110">
        <v>84.8</v>
      </c>
      <c r="G16" s="110">
        <v>0.66</v>
      </c>
      <c r="H16" s="110">
        <v>0.09</v>
      </c>
      <c r="I16" s="110">
        <v>20.04</v>
      </c>
    </row>
    <row r="17" spans="1:11" x14ac:dyDescent="0.25">
      <c r="A17" s="48" t="s">
        <v>0</v>
      </c>
      <c r="B17" s="36"/>
      <c r="C17" s="9" t="s">
        <v>41</v>
      </c>
      <c r="D17" s="101" t="s">
        <v>53</v>
      </c>
      <c r="E17" s="144"/>
      <c r="F17" s="106">
        <v>136.1</v>
      </c>
      <c r="G17" s="106">
        <v>4.49</v>
      </c>
      <c r="H17" s="106">
        <v>0.7</v>
      </c>
      <c r="I17" s="106">
        <v>27.66</v>
      </c>
    </row>
    <row r="18" spans="1:11" x14ac:dyDescent="0.25">
      <c r="A18" s="48"/>
      <c r="B18" s="36"/>
      <c r="C18" s="42"/>
      <c r="D18" s="107">
        <v>700</v>
      </c>
      <c r="E18" s="141">
        <v>77.09</v>
      </c>
      <c r="F18" s="143">
        <f>SUM(F13:F17)</f>
        <v>682.08999999999992</v>
      </c>
      <c r="G18" s="143">
        <f t="shared" ref="G18:I18" si="1">SUM(G13:G17)</f>
        <v>22.21</v>
      </c>
      <c r="H18" s="143">
        <f t="shared" si="1"/>
        <v>23.119999999999997</v>
      </c>
      <c r="I18" s="143">
        <f t="shared" si="1"/>
        <v>95.63</v>
      </c>
    </row>
    <row r="19" spans="1:11" x14ac:dyDescent="0.25">
      <c r="A19" s="48"/>
      <c r="B19" s="38"/>
      <c r="C19" s="34" t="s">
        <v>19</v>
      </c>
      <c r="D19" s="33">
        <f>D11+D18</f>
        <v>1200</v>
      </c>
      <c r="E19" s="62">
        <f>SUM(E11+E18)</f>
        <v>114.64</v>
      </c>
      <c r="F19" s="109">
        <f>SUM(F11+F18)</f>
        <v>1289.92</v>
      </c>
      <c r="G19" s="109">
        <f t="shared" ref="G19:I19" si="2">SUM(G11+G18)</f>
        <v>40.590000000000003</v>
      </c>
      <c r="H19" s="109">
        <f t="shared" si="2"/>
        <v>42.78</v>
      </c>
      <c r="I19" s="109">
        <f t="shared" si="2"/>
        <v>183.24</v>
      </c>
    </row>
    <row r="20" spans="1:11" ht="15.75" thickBot="1" x14ac:dyDescent="0.3">
      <c r="A20" s="53"/>
      <c r="B20" s="39"/>
      <c r="C20" s="43"/>
      <c r="D20" s="120"/>
      <c r="E20" s="99"/>
      <c r="F20" s="32"/>
      <c r="G20" s="32"/>
      <c r="H20" s="32"/>
      <c r="I20" s="32"/>
      <c r="K20" t="s">
        <v>29</v>
      </c>
    </row>
    <row r="21" spans="1:11" ht="15.75" thickBot="1" x14ac:dyDescent="0.3">
      <c r="A21" s="49" t="s">
        <v>32</v>
      </c>
      <c r="B21" s="37"/>
      <c r="C21" s="42"/>
      <c r="D21" s="58"/>
      <c r="E21" s="16"/>
      <c r="F21" s="59"/>
      <c r="G21" s="61"/>
      <c r="H21" s="61"/>
      <c r="I21" s="61"/>
    </row>
    <row r="22" spans="1:11" ht="15.75" thickBot="1" x14ac:dyDescent="0.3">
      <c r="A22" s="51" t="s">
        <v>34</v>
      </c>
      <c r="B22" s="35"/>
      <c r="C22" s="9" t="s">
        <v>2</v>
      </c>
      <c r="D22" s="104">
        <v>100</v>
      </c>
      <c r="E22" s="144"/>
      <c r="F22" s="105">
        <v>47</v>
      </c>
      <c r="G22" s="105">
        <v>0.4</v>
      </c>
      <c r="H22" s="105">
        <v>0.4</v>
      </c>
      <c r="I22" s="105">
        <v>9.8000000000000007</v>
      </c>
    </row>
    <row r="23" spans="1:11" ht="15.75" thickBot="1" x14ac:dyDescent="0.3">
      <c r="A23" s="52" t="s">
        <v>23</v>
      </c>
      <c r="B23" s="36">
        <v>284</v>
      </c>
      <c r="C23" s="9" t="s">
        <v>43</v>
      </c>
      <c r="D23" s="101" t="s">
        <v>70</v>
      </c>
      <c r="E23" s="98"/>
      <c r="F23" s="106">
        <v>365.09</v>
      </c>
      <c r="G23" s="106">
        <v>15.09</v>
      </c>
      <c r="H23" s="106">
        <v>19.59</v>
      </c>
      <c r="I23" s="123">
        <v>28.15</v>
      </c>
    </row>
    <row r="24" spans="1:11" ht="15.75" customHeight="1" thickBot="1" x14ac:dyDescent="0.3">
      <c r="A24" s="51" t="s">
        <v>40</v>
      </c>
      <c r="B24" s="35">
        <v>21</v>
      </c>
      <c r="C24" s="9" t="s">
        <v>69</v>
      </c>
      <c r="D24" s="104">
        <v>50</v>
      </c>
      <c r="E24" s="144"/>
      <c r="F24" s="105">
        <v>5</v>
      </c>
      <c r="G24" s="105">
        <v>0.4</v>
      </c>
      <c r="H24" s="105">
        <v>0.05</v>
      </c>
      <c r="I24" s="105">
        <v>0.85</v>
      </c>
    </row>
    <row r="25" spans="1:11" x14ac:dyDescent="0.25">
      <c r="A25" s="50" t="s">
        <v>30</v>
      </c>
      <c r="B25" s="72">
        <v>349</v>
      </c>
      <c r="C25" s="69" t="s">
        <v>80</v>
      </c>
      <c r="D25" s="100">
        <v>200</v>
      </c>
      <c r="E25" s="124"/>
      <c r="F25" s="110">
        <v>84.8</v>
      </c>
      <c r="G25" s="110">
        <v>0.66</v>
      </c>
      <c r="H25" s="110">
        <v>0.09</v>
      </c>
      <c r="I25" s="110">
        <v>20.04</v>
      </c>
    </row>
    <row r="26" spans="1:11" x14ac:dyDescent="0.25">
      <c r="A26" s="48" t="s">
        <v>0</v>
      </c>
      <c r="B26" s="36"/>
      <c r="C26" s="8" t="s">
        <v>38</v>
      </c>
      <c r="D26" s="100" t="s">
        <v>26</v>
      </c>
      <c r="E26" s="131"/>
      <c r="F26" s="110">
        <v>110.1</v>
      </c>
      <c r="G26" s="110">
        <v>3.6</v>
      </c>
      <c r="H26" s="117">
        <v>0.48</v>
      </c>
      <c r="I26" s="117">
        <v>22.68</v>
      </c>
    </row>
    <row r="27" spans="1:11" x14ac:dyDescent="0.25">
      <c r="A27" s="48"/>
      <c r="B27" s="36"/>
      <c r="C27" s="9"/>
      <c r="D27" s="107"/>
      <c r="E27" s="98"/>
      <c r="F27" s="106"/>
      <c r="G27" s="108"/>
      <c r="H27" s="108"/>
      <c r="I27" s="108"/>
    </row>
    <row r="28" spans="1:11" x14ac:dyDescent="0.25">
      <c r="A28" s="48"/>
      <c r="B28" s="38"/>
      <c r="C28" s="29" t="s">
        <v>17</v>
      </c>
      <c r="D28" s="33">
        <v>580</v>
      </c>
      <c r="E28" s="62">
        <v>77.09</v>
      </c>
      <c r="F28" s="109">
        <f>SUM(F22:F26)</f>
        <v>611.99</v>
      </c>
      <c r="G28" s="109">
        <f t="shared" ref="G28:I28" si="3">SUM(G22:G26)</f>
        <v>20.150000000000002</v>
      </c>
      <c r="H28" s="109">
        <f t="shared" si="3"/>
        <v>20.61</v>
      </c>
      <c r="I28" s="109">
        <f t="shared" si="3"/>
        <v>81.52000000000001</v>
      </c>
    </row>
    <row r="29" spans="1:11" ht="15.75" thickBot="1" x14ac:dyDescent="0.3">
      <c r="A29" s="53"/>
      <c r="B29" s="40"/>
      <c r="C29" s="43"/>
      <c r="D29" s="45"/>
      <c r="E29" s="18"/>
      <c r="F29" s="18"/>
      <c r="G29" s="18"/>
      <c r="H29" s="18"/>
      <c r="I29" s="65"/>
    </row>
    <row r="30" spans="1:11" ht="15.75" thickBot="1" x14ac:dyDescent="0.3">
      <c r="A30" s="51" t="s">
        <v>11</v>
      </c>
      <c r="B30" s="22" t="s">
        <v>10</v>
      </c>
      <c r="C30" s="22" t="s">
        <v>9</v>
      </c>
      <c r="D30" s="22" t="s">
        <v>8</v>
      </c>
      <c r="E30" s="22" t="s">
        <v>7</v>
      </c>
      <c r="F30" s="22" t="s">
        <v>35</v>
      </c>
      <c r="G30" s="22" t="s">
        <v>6</v>
      </c>
      <c r="H30" s="22" t="s">
        <v>5</v>
      </c>
      <c r="I30" s="22" t="s">
        <v>36</v>
      </c>
    </row>
    <row r="31" spans="1:11" ht="15.75" thickBot="1" x14ac:dyDescent="0.3">
      <c r="A31" s="41" t="s">
        <v>33</v>
      </c>
      <c r="B31" s="37"/>
      <c r="C31" s="47"/>
      <c r="D31" s="56"/>
      <c r="E31" s="16"/>
      <c r="F31" s="59"/>
      <c r="G31" s="61"/>
      <c r="H31" s="61"/>
      <c r="I31" s="61"/>
    </row>
    <row r="32" spans="1:11" ht="15.75" thickBot="1" x14ac:dyDescent="0.3">
      <c r="A32" s="51" t="s">
        <v>34</v>
      </c>
      <c r="B32" s="35"/>
      <c r="C32" s="9" t="s">
        <v>2</v>
      </c>
      <c r="D32" s="104">
        <v>100</v>
      </c>
      <c r="E32" s="144"/>
      <c r="F32" s="105">
        <v>47</v>
      </c>
      <c r="G32" s="105">
        <v>0.8</v>
      </c>
      <c r="H32" s="105">
        <v>0.2</v>
      </c>
      <c r="I32" s="105">
        <v>7.5</v>
      </c>
    </row>
    <row r="33" spans="1:9" ht="15.75" customHeight="1" thickBot="1" x14ac:dyDescent="0.3">
      <c r="A33" s="52" t="s">
        <v>23</v>
      </c>
      <c r="B33" s="36">
        <v>284</v>
      </c>
      <c r="C33" s="9" t="s">
        <v>44</v>
      </c>
      <c r="D33" s="101" t="s">
        <v>45</v>
      </c>
      <c r="E33" s="131"/>
      <c r="F33" s="106">
        <v>436.57</v>
      </c>
      <c r="G33" s="106">
        <v>17.54</v>
      </c>
      <c r="H33" s="106">
        <v>22.85</v>
      </c>
      <c r="I33" s="123">
        <v>34</v>
      </c>
    </row>
    <row r="34" spans="1:9" ht="15.75" customHeight="1" thickBot="1" x14ac:dyDescent="0.3">
      <c r="A34" s="51" t="s">
        <v>40</v>
      </c>
      <c r="B34" s="35">
        <v>21</v>
      </c>
      <c r="C34" s="9" t="s">
        <v>69</v>
      </c>
      <c r="D34" s="104">
        <v>30</v>
      </c>
      <c r="E34" s="144"/>
      <c r="F34" s="105">
        <v>3</v>
      </c>
      <c r="G34" s="105">
        <v>0.24</v>
      </c>
      <c r="H34" s="105">
        <v>0.03</v>
      </c>
      <c r="I34" s="105">
        <v>0.51</v>
      </c>
    </row>
    <row r="35" spans="1:9" x14ac:dyDescent="0.25">
      <c r="A35" s="50" t="s">
        <v>30</v>
      </c>
      <c r="B35" s="72">
        <v>349</v>
      </c>
      <c r="C35" s="69" t="s">
        <v>80</v>
      </c>
      <c r="D35" s="100">
        <v>200</v>
      </c>
      <c r="E35" s="124"/>
      <c r="F35" s="110">
        <v>84.8</v>
      </c>
      <c r="G35" s="110">
        <v>0.66</v>
      </c>
      <c r="H35" s="110">
        <v>0.09</v>
      </c>
      <c r="I35" s="110">
        <v>20.04</v>
      </c>
    </row>
    <row r="36" spans="1:9" x14ac:dyDescent="0.25">
      <c r="A36" s="48" t="s">
        <v>0</v>
      </c>
      <c r="B36" s="36"/>
      <c r="C36" s="9" t="s">
        <v>41</v>
      </c>
      <c r="D36" s="101" t="s">
        <v>58</v>
      </c>
      <c r="E36" s="131"/>
      <c r="F36" s="108">
        <v>129.9</v>
      </c>
      <c r="G36" s="106">
        <v>4.26</v>
      </c>
      <c r="H36" s="108">
        <v>0.6</v>
      </c>
      <c r="I36" s="108">
        <v>26.64</v>
      </c>
    </row>
    <row r="37" spans="1:9" x14ac:dyDescent="0.25">
      <c r="A37" s="48"/>
      <c r="B37" s="36"/>
      <c r="C37" s="21"/>
      <c r="D37" s="107"/>
      <c r="E37" s="98"/>
      <c r="F37" s="106"/>
      <c r="G37" s="108"/>
      <c r="H37" s="108"/>
      <c r="I37" s="108"/>
    </row>
    <row r="38" spans="1:9" x14ac:dyDescent="0.25">
      <c r="A38" s="48"/>
      <c r="B38" s="38"/>
      <c r="C38" s="30" t="s">
        <v>16</v>
      </c>
      <c r="D38" s="107">
        <v>640</v>
      </c>
      <c r="E38" s="62">
        <v>78.5</v>
      </c>
      <c r="F38" s="109">
        <f>SUM(F32:F36)</f>
        <v>701.27</v>
      </c>
      <c r="G38" s="109">
        <f t="shared" ref="G38:I38" si="4">SUM(G32:G36)</f>
        <v>23.5</v>
      </c>
      <c r="H38" s="109">
        <f t="shared" si="4"/>
        <v>23.770000000000003</v>
      </c>
      <c r="I38" s="109">
        <f t="shared" si="4"/>
        <v>88.69</v>
      </c>
    </row>
    <row r="39" spans="1:9" ht="15.75" thickBot="1" x14ac:dyDescent="0.3">
      <c r="A39" s="53"/>
      <c r="B39" s="40"/>
      <c r="C39" s="43"/>
      <c r="D39" s="45"/>
      <c r="E39" s="18"/>
      <c r="F39" s="45"/>
      <c r="G39" s="45"/>
      <c r="H39" s="45"/>
      <c r="I39" s="4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workbookViewId="0">
      <selection activeCell="D36" sqref="D36:E36"/>
    </sheetView>
  </sheetViews>
  <sheetFormatPr defaultRowHeight="15" x14ac:dyDescent="0.25"/>
  <cols>
    <col min="1" max="1" width="18" customWidth="1"/>
    <col min="3" max="3" width="50.85546875" customWidth="1"/>
    <col min="4" max="4" width="10.28515625" customWidth="1"/>
    <col min="8" max="8" width="11.140625" customWidth="1"/>
    <col min="9" max="9" width="11.85546875" customWidth="1"/>
  </cols>
  <sheetData>
    <row r="2" spans="1:9" x14ac:dyDescent="0.25">
      <c r="A2" s="147" t="s">
        <v>15</v>
      </c>
      <c r="B2" s="148"/>
      <c r="C2" s="149"/>
      <c r="D2" s="64" t="s">
        <v>14</v>
      </c>
      <c r="E2" s="14" t="s">
        <v>27</v>
      </c>
      <c r="F2" s="64"/>
      <c r="G2" s="64"/>
      <c r="H2" s="64" t="s">
        <v>13</v>
      </c>
      <c r="I2" s="15">
        <v>45037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35</v>
      </c>
      <c r="G4" s="22" t="s">
        <v>6</v>
      </c>
      <c r="H4" s="22" t="s">
        <v>5</v>
      </c>
      <c r="I4" s="22" t="s">
        <v>4</v>
      </c>
    </row>
    <row r="5" spans="1:9" ht="15.75" thickBot="1" x14ac:dyDescent="0.3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ht="16.5" customHeight="1" thickBot="1" x14ac:dyDescent="0.3">
      <c r="A6" s="67"/>
      <c r="B6" s="35"/>
      <c r="C6" s="9"/>
      <c r="D6" s="101"/>
      <c r="E6" s="98"/>
      <c r="F6" s="106"/>
      <c r="G6" s="106"/>
      <c r="H6" s="106"/>
      <c r="I6" s="123"/>
    </row>
    <row r="7" spans="1:9" ht="15.75" thickBot="1" x14ac:dyDescent="0.3">
      <c r="A7" s="67"/>
      <c r="B7" s="130"/>
      <c r="C7" s="129"/>
      <c r="D7" s="130"/>
      <c r="E7" s="130"/>
      <c r="F7" s="130"/>
      <c r="G7" s="130"/>
      <c r="H7" s="130"/>
      <c r="I7" s="130"/>
    </row>
    <row r="8" spans="1:9" ht="16.5" customHeight="1" x14ac:dyDescent="0.25">
      <c r="A8" s="71"/>
      <c r="B8" s="72"/>
      <c r="C8" s="69"/>
      <c r="D8" s="100"/>
      <c r="E8" s="124"/>
      <c r="F8" s="110"/>
      <c r="G8" s="110"/>
      <c r="H8" s="110"/>
      <c r="I8" s="110"/>
    </row>
    <row r="9" spans="1:9" x14ac:dyDescent="0.25">
      <c r="A9" s="48"/>
      <c r="B9" s="36"/>
      <c r="C9" s="9"/>
      <c r="D9" s="101"/>
      <c r="E9" s="144"/>
      <c r="F9" s="106"/>
      <c r="G9" s="106"/>
      <c r="H9" s="106"/>
      <c r="I9" s="106"/>
    </row>
    <row r="10" spans="1:9" x14ac:dyDescent="0.25">
      <c r="A10" s="71"/>
      <c r="B10" s="72"/>
      <c r="C10" s="69"/>
      <c r="D10" s="100"/>
      <c r="E10" s="124"/>
      <c r="F10" s="110"/>
      <c r="G10" s="110"/>
      <c r="H10" s="110"/>
      <c r="I10" s="110"/>
    </row>
    <row r="11" spans="1:9" ht="15.75" thickBot="1" x14ac:dyDescent="0.3">
      <c r="A11" s="73"/>
      <c r="B11" s="74"/>
      <c r="C11" s="75"/>
      <c r="D11" s="111"/>
      <c r="E11" s="85"/>
      <c r="F11" s="112">
        <f>SUM(F6:F9)</f>
        <v>0</v>
      </c>
      <c r="G11" s="112">
        <f t="shared" ref="G11:I11" si="0">SUM(G6:G9)</f>
        <v>0</v>
      </c>
      <c r="H11" s="112">
        <f t="shared" si="0"/>
        <v>0</v>
      </c>
      <c r="I11" s="112">
        <f t="shared" si="0"/>
        <v>0</v>
      </c>
    </row>
    <row r="12" spans="1:9" ht="15.75" thickBot="1" x14ac:dyDescent="0.3">
      <c r="A12" s="132" t="s">
        <v>12</v>
      </c>
      <c r="B12" s="68"/>
      <c r="C12" s="76"/>
      <c r="D12" s="19"/>
      <c r="E12" s="70"/>
      <c r="F12" s="31"/>
      <c r="G12" s="31"/>
      <c r="H12" s="31"/>
      <c r="I12" s="31"/>
    </row>
    <row r="13" spans="1:9" ht="15.75" thickBot="1" x14ac:dyDescent="0.3">
      <c r="A13" s="77"/>
      <c r="B13" s="68"/>
      <c r="C13" s="69"/>
      <c r="D13" s="113"/>
      <c r="E13" s="124"/>
      <c r="F13" s="114"/>
      <c r="G13" s="114"/>
      <c r="H13" s="114"/>
      <c r="I13" s="114"/>
    </row>
    <row r="14" spans="1:9" x14ac:dyDescent="0.25">
      <c r="A14" s="78"/>
      <c r="B14" s="72"/>
      <c r="C14" s="69"/>
      <c r="D14" s="100"/>
      <c r="E14" s="124"/>
      <c r="F14" s="110"/>
      <c r="G14" s="110"/>
      <c r="H14" s="110"/>
      <c r="I14" s="126"/>
    </row>
    <row r="15" spans="1:9" x14ac:dyDescent="0.25">
      <c r="A15" s="79"/>
      <c r="B15" s="72"/>
      <c r="C15" s="69"/>
      <c r="D15" s="100"/>
      <c r="E15" s="124"/>
      <c r="F15" s="110"/>
      <c r="G15" s="110"/>
      <c r="H15" s="110"/>
      <c r="I15" s="110"/>
    </row>
    <row r="16" spans="1:9" x14ac:dyDescent="0.25">
      <c r="A16" s="71"/>
      <c r="B16" s="72"/>
      <c r="C16" s="69"/>
      <c r="D16" s="100"/>
      <c r="E16" s="124"/>
      <c r="F16" s="110"/>
      <c r="G16" s="110"/>
      <c r="H16" s="110"/>
      <c r="I16" s="110"/>
    </row>
    <row r="17" spans="1:9" x14ac:dyDescent="0.25">
      <c r="A17" s="71"/>
      <c r="B17" s="72"/>
      <c r="C17" s="9"/>
      <c r="D17" s="101"/>
      <c r="E17" s="144"/>
      <c r="F17" s="106"/>
      <c r="G17" s="106"/>
      <c r="H17" s="106"/>
      <c r="I17" s="106"/>
    </row>
    <row r="18" spans="1:9" x14ac:dyDescent="0.25">
      <c r="A18" s="71"/>
      <c r="B18" s="72"/>
      <c r="C18" s="76"/>
      <c r="D18" s="115"/>
      <c r="E18" s="141"/>
      <c r="F18" s="142">
        <f>SUM(F13:F17)</f>
        <v>0</v>
      </c>
      <c r="G18" s="142">
        <f t="shared" ref="G18:I18" si="1">SUM(G13:G17)</f>
        <v>0</v>
      </c>
      <c r="H18" s="142">
        <f t="shared" si="1"/>
        <v>0</v>
      </c>
      <c r="I18" s="142">
        <f t="shared" si="1"/>
        <v>0</v>
      </c>
    </row>
    <row r="19" spans="1:9" x14ac:dyDescent="0.25">
      <c r="A19" s="71"/>
      <c r="B19" s="80"/>
      <c r="C19" s="81" t="s">
        <v>19</v>
      </c>
      <c r="D19" s="127">
        <f>D11+D18</f>
        <v>0</v>
      </c>
      <c r="E19" s="82">
        <f>SUM(E11+E18)</f>
        <v>0</v>
      </c>
      <c r="F19" s="118">
        <f>SUM(F11+F18)</f>
        <v>0</v>
      </c>
      <c r="G19" s="118">
        <f>SUM(G11+G18)</f>
        <v>0</v>
      </c>
      <c r="H19" s="118">
        <f>SUM(H11+H18)</f>
        <v>0</v>
      </c>
      <c r="I19" s="118">
        <f>SUM(I11+I18)</f>
        <v>0</v>
      </c>
    </row>
    <row r="20" spans="1:9" ht="15.75" thickBot="1" x14ac:dyDescent="0.3">
      <c r="A20" s="83"/>
      <c r="B20" s="84"/>
      <c r="C20" s="75"/>
      <c r="D20" s="128"/>
      <c r="E20" s="125"/>
      <c r="F20" s="85"/>
      <c r="G20" s="85"/>
      <c r="H20" s="85"/>
      <c r="I20" s="85"/>
    </row>
    <row r="21" spans="1:9" ht="15.75" thickBot="1" x14ac:dyDescent="0.3">
      <c r="A21" s="49" t="s">
        <v>32</v>
      </c>
      <c r="B21" s="86"/>
      <c r="C21" s="76"/>
      <c r="D21" s="7"/>
      <c r="E21" s="87"/>
      <c r="F21" s="25"/>
      <c r="G21" s="26"/>
      <c r="H21" s="26"/>
      <c r="I21" s="26"/>
    </row>
    <row r="22" spans="1:9" ht="15" customHeight="1" x14ac:dyDescent="0.25">
      <c r="A22" s="52"/>
      <c r="B22" s="36"/>
      <c r="C22" s="9"/>
      <c r="D22" s="101"/>
      <c r="E22" s="98"/>
      <c r="F22" s="106"/>
      <c r="G22" s="106"/>
      <c r="H22" s="106"/>
      <c r="I22" s="123"/>
    </row>
    <row r="23" spans="1:9" x14ac:dyDescent="0.25">
      <c r="A23" s="129"/>
      <c r="B23" s="130"/>
      <c r="C23" s="129"/>
      <c r="D23" s="130"/>
      <c r="E23" s="130"/>
      <c r="F23" s="130"/>
      <c r="G23" s="130"/>
      <c r="H23" s="130"/>
      <c r="I23" s="130"/>
    </row>
    <row r="24" spans="1:9" x14ac:dyDescent="0.25">
      <c r="A24" s="50"/>
      <c r="B24" s="72"/>
      <c r="C24" s="9"/>
      <c r="D24" s="104"/>
      <c r="E24" s="98"/>
      <c r="F24" s="105"/>
      <c r="G24" s="105"/>
      <c r="H24" s="105"/>
      <c r="I24" s="105"/>
    </row>
    <row r="25" spans="1:9" x14ac:dyDescent="0.25">
      <c r="A25" s="71"/>
      <c r="B25" s="72"/>
      <c r="C25" s="8"/>
      <c r="D25" s="100"/>
      <c r="E25" s="131"/>
      <c r="F25" s="110"/>
      <c r="G25" s="110"/>
      <c r="H25" s="117"/>
      <c r="I25" s="117"/>
    </row>
    <row r="26" spans="1:9" x14ac:dyDescent="0.25">
      <c r="A26" s="71"/>
      <c r="B26" s="72"/>
      <c r="C26" s="69"/>
      <c r="D26" s="115"/>
      <c r="E26" s="124"/>
      <c r="F26" s="110"/>
      <c r="G26" s="117"/>
      <c r="H26" s="117"/>
      <c r="I26" s="117"/>
    </row>
    <row r="27" spans="1:9" x14ac:dyDescent="0.25">
      <c r="A27" s="71"/>
      <c r="B27" s="80"/>
      <c r="C27" s="88" t="s">
        <v>17</v>
      </c>
      <c r="D27" s="127"/>
      <c r="E27" s="82"/>
      <c r="F27" s="118">
        <f>SUM(F22:F25)</f>
        <v>0</v>
      </c>
      <c r="G27" s="118">
        <f t="shared" ref="G27:I27" si="2">SUM(G22:G25)</f>
        <v>0</v>
      </c>
      <c r="H27" s="118">
        <f t="shared" si="2"/>
        <v>0</v>
      </c>
      <c r="I27" s="118">
        <f t="shared" si="2"/>
        <v>0</v>
      </c>
    </row>
    <row r="28" spans="1:9" ht="15.75" thickBot="1" x14ac:dyDescent="0.3">
      <c r="A28" s="83"/>
      <c r="B28" s="74"/>
      <c r="C28" s="75"/>
      <c r="D28" s="89"/>
      <c r="E28" s="90"/>
      <c r="F28" s="90"/>
      <c r="G28" s="90"/>
      <c r="H28" s="90"/>
      <c r="I28" s="91"/>
    </row>
    <row r="29" spans="1:9" ht="15.75" thickBot="1" x14ac:dyDescent="0.3">
      <c r="A29" s="77" t="s">
        <v>11</v>
      </c>
      <c r="B29" s="92" t="s">
        <v>10</v>
      </c>
      <c r="C29" s="92" t="s">
        <v>9</v>
      </c>
      <c r="D29" s="92" t="s">
        <v>8</v>
      </c>
      <c r="E29" s="92" t="s">
        <v>7</v>
      </c>
      <c r="F29" s="93" t="s">
        <v>35</v>
      </c>
      <c r="G29" s="93" t="s">
        <v>6</v>
      </c>
      <c r="H29" s="93" t="s">
        <v>5</v>
      </c>
      <c r="I29" s="94" t="s">
        <v>4</v>
      </c>
    </row>
    <row r="30" spans="1:9" ht="15.75" thickBot="1" x14ac:dyDescent="0.3">
      <c r="A30" s="132" t="s">
        <v>33</v>
      </c>
      <c r="B30" s="86"/>
      <c r="C30" s="95"/>
      <c r="D30" s="19"/>
      <c r="E30" s="87"/>
      <c r="F30" s="25"/>
      <c r="G30" s="26"/>
      <c r="H30" s="26"/>
      <c r="I30" s="26"/>
    </row>
    <row r="31" spans="1:9" ht="15.75" thickBot="1" x14ac:dyDescent="0.3">
      <c r="A31" s="51"/>
      <c r="B31" s="35"/>
      <c r="C31" s="9"/>
      <c r="D31" s="104"/>
      <c r="E31" s="98"/>
      <c r="F31" s="105"/>
      <c r="G31" s="105"/>
      <c r="H31" s="105"/>
      <c r="I31" s="105"/>
    </row>
    <row r="32" spans="1:9" ht="16.5" customHeight="1" x14ac:dyDescent="0.25">
      <c r="A32" s="52"/>
      <c r="B32" s="36"/>
      <c r="C32" s="129"/>
      <c r="D32" s="101"/>
      <c r="E32" s="98"/>
      <c r="F32" s="106"/>
      <c r="G32" s="106"/>
      <c r="H32" s="106"/>
      <c r="I32" s="123"/>
    </row>
    <row r="33" spans="1:9" x14ac:dyDescent="0.25">
      <c r="A33" s="50"/>
      <c r="B33" s="36"/>
      <c r="C33" s="9"/>
      <c r="D33" s="104"/>
      <c r="E33" s="98"/>
      <c r="F33" s="105"/>
      <c r="G33" s="105"/>
      <c r="H33" s="105"/>
      <c r="I33" s="105"/>
    </row>
    <row r="34" spans="1:9" x14ac:dyDescent="0.25">
      <c r="A34" s="48"/>
      <c r="B34" s="36"/>
      <c r="C34" s="9"/>
      <c r="D34" s="101"/>
      <c r="E34" s="98"/>
      <c r="F34" s="108"/>
      <c r="G34" s="106"/>
      <c r="H34" s="108"/>
      <c r="I34" s="108"/>
    </row>
    <row r="35" spans="1:9" x14ac:dyDescent="0.25">
      <c r="A35" s="48"/>
      <c r="B35" s="36"/>
      <c r="C35" s="9"/>
      <c r="D35" s="101"/>
      <c r="E35" s="98"/>
      <c r="F35" s="108"/>
      <c r="G35" s="106"/>
      <c r="H35" s="108"/>
      <c r="I35" s="108"/>
    </row>
    <row r="36" spans="1:9" x14ac:dyDescent="0.25">
      <c r="A36" s="71"/>
      <c r="B36" s="80"/>
      <c r="C36" s="96" t="s">
        <v>16</v>
      </c>
      <c r="D36" s="115"/>
      <c r="E36" s="82"/>
      <c r="F36" s="118">
        <f>SUM(F31:F34)</f>
        <v>0</v>
      </c>
      <c r="G36" s="118">
        <f t="shared" ref="G36:I36" si="3">SUM(G31:G34)</f>
        <v>0</v>
      </c>
      <c r="H36" s="118">
        <f t="shared" si="3"/>
        <v>0</v>
      </c>
      <c r="I36" s="118">
        <f t="shared" si="3"/>
        <v>0</v>
      </c>
    </row>
    <row r="37" spans="1:9" ht="15.75" thickBot="1" x14ac:dyDescent="0.3">
      <c r="A37" s="83"/>
      <c r="B37" s="74"/>
      <c r="C37" s="75"/>
      <c r="D37" s="89"/>
      <c r="E37" s="90"/>
      <c r="F37" s="89"/>
      <c r="G37" s="89"/>
      <c r="H37" s="89"/>
      <c r="I37" s="9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E12" sqref="E12"/>
    </sheetView>
  </sheetViews>
  <sheetFormatPr defaultRowHeight="15" x14ac:dyDescent="0.25"/>
  <cols>
    <col min="1" max="1" width="14.7109375" customWidth="1"/>
    <col min="2" max="2" width="9" customWidth="1"/>
    <col min="3" max="3" width="52.5703125" customWidth="1"/>
    <col min="4" max="4" width="10.5703125" customWidth="1"/>
    <col min="5" max="5" width="9.42578125" customWidth="1"/>
    <col min="7" max="7" width="8.7109375" customWidth="1"/>
    <col min="8" max="8" width="10.85546875" customWidth="1"/>
    <col min="9" max="9" width="12.140625" customWidth="1"/>
  </cols>
  <sheetData>
    <row r="2" spans="1:9" x14ac:dyDescent="0.25">
      <c r="A2" s="147" t="s">
        <v>15</v>
      </c>
      <c r="B2" s="148"/>
      <c r="C2" s="149"/>
      <c r="D2" s="64" t="s">
        <v>14</v>
      </c>
      <c r="E2" s="14" t="s">
        <v>27</v>
      </c>
      <c r="F2" s="64"/>
      <c r="G2" s="64"/>
      <c r="H2" s="64" t="s">
        <v>13</v>
      </c>
      <c r="I2" s="15">
        <v>45038</v>
      </c>
    </row>
    <row r="3" spans="1:9" ht="15.75" thickBot="1" x14ac:dyDescent="0.3"/>
    <row r="4" spans="1:9" ht="15.75" thickBot="1" x14ac:dyDescent="0.3">
      <c r="A4" s="51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66" t="s">
        <v>35</v>
      </c>
      <c r="G4" s="66" t="s">
        <v>6</v>
      </c>
      <c r="H4" s="66" t="s">
        <v>5</v>
      </c>
      <c r="I4" s="66" t="s">
        <v>36</v>
      </c>
    </row>
    <row r="5" spans="1:9" ht="15.75" thickBot="1" x14ac:dyDescent="0.3">
      <c r="A5" s="41" t="s">
        <v>33</v>
      </c>
      <c r="B5" s="37"/>
      <c r="C5" s="47"/>
      <c r="D5" s="56"/>
      <c r="E5" s="16"/>
      <c r="F5" s="59"/>
      <c r="G5" s="61"/>
      <c r="H5" s="61"/>
      <c r="I5" s="61"/>
    </row>
    <row r="6" spans="1:9" ht="16.5" customHeight="1" thickBot="1" x14ac:dyDescent="0.3">
      <c r="A6" s="52"/>
      <c r="B6" s="36"/>
      <c r="C6" s="9"/>
      <c r="D6" s="101"/>
      <c r="E6" s="98"/>
      <c r="F6" s="106"/>
      <c r="G6" s="106"/>
      <c r="H6" s="106"/>
      <c r="I6" s="123"/>
    </row>
    <row r="7" spans="1:9" ht="16.5" customHeight="1" x14ac:dyDescent="0.25">
      <c r="A7" s="52"/>
      <c r="B7" s="36"/>
      <c r="C7" s="9"/>
      <c r="D7" s="101"/>
      <c r="E7" s="98"/>
      <c r="F7" s="106"/>
      <c r="G7" s="106"/>
      <c r="H7" s="106"/>
      <c r="I7" s="123"/>
    </row>
    <row r="8" spans="1:9" ht="16.5" customHeight="1" x14ac:dyDescent="0.25">
      <c r="A8" s="129"/>
      <c r="B8" s="130"/>
      <c r="C8" s="129"/>
      <c r="D8" s="130"/>
      <c r="E8" s="130"/>
      <c r="F8" s="130"/>
      <c r="G8" s="130"/>
      <c r="H8" s="130"/>
      <c r="I8" s="130"/>
    </row>
    <row r="9" spans="1:9" ht="16.5" customHeight="1" x14ac:dyDescent="0.25">
      <c r="A9" s="50"/>
      <c r="B9" s="36"/>
      <c r="C9" s="9"/>
      <c r="D9" s="104"/>
      <c r="E9" s="98"/>
      <c r="F9" s="105"/>
      <c r="G9" s="105"/>
      <c r="H9" s="105"/>
      <c r="I9" s="105"/>
    </row>
    <row r="10" spans="1:9" x14ac:dyDescent="0.25">
      <c r="A10" s="48"/>
      <c r="B10" s="36"/>
      <c r="C10" s="9"/>
      <c r="D10" s="101"/>
      <c r="E10" s="98"/>
      <c r="F10" s="108"/>
      <c r="G10" s="106"/>
      <c r="H10" s="108"/>
      <c r="I10" s="108"/>
    </row>
    <row r="11" spans="1:9" x14ac:dyDescent="0.25">
      <c r="A11" s="48"/>
      <c r="B11" s="36"/>
      <c r="C11" s="21"/>
      <c r="D11" s="107"/>
      <c r="E11" s="98"/>
      <c r="F11" s="106"/>
      <c r="G11" s="108"/>
      <c r="H11" s="108"/>
      <c r="I11" s="108"/>
    </row>
    <row r="12" spans="1:9" ht="16.5" customHeight="1" x14ac:dyDescent="0.25">
      <c r="A12" s="48"/>
      <c r="B12" s="38"/>
      <c r="C12" s="30" t="s">
        <v>16</v>
      </c>
      <c r="D12" s="107"/>
      <c r="E12" s="62"/>
      <c r="F12" s="109">
        <f>SUM(F6:F10)</f>
        <v>0</v>
      </c>
      <c r="G12" s="109">
        <f t="shared" ref="G12:I12" si="0">SUM(G6:G10)</f>
        <v>0</v>
      </c>
      <c r="H12" s="109">
        <f t="shared" si="0"/>
        <v>0</v>
      </c>
      <c r="I12" s="109">
        <f t="shared" si="0"/>
        <v>0</v>
      </c>
    </row>
    <row r="13" spans="1:9" ht="15.75" thickBot="1" x14ac:dyDescent="0.3">
      <c r="A13" s="53"/>
      <c r="B13" s="40"/>
      <c r="C13" s="43"/>
      <c r="D13" s="45"/>
      <c r="E13" s="18"/>
      <c r="F13" s="45"/>
      <c r="G13" s="45"/>
      <c r="H13" s="45"/>
      <c r="I13" s="4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17.04</vt:lpstr>
      <vt:lpstr>18.04</vt:lpstr>
      <vt:lpstr>19.04</vt:lpstr>
      <vt:lpstr>20.04</vt:lpstr>
      <vt:lpstr>21.04</vt:lpstr>
      <vt:lpstr>22.04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2023-04-17T04:39:37Z</dcterms:modified>
</cp:coreProperties>
</file>